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90" windowWidth="9165" windowHeight="8145" activeTab="1"/>
  </bookViews>
  <sheets>
    <sheet name="登録名簿" sheetId="1" r:id="rId1"/>
    <sheet name="集計表（修正後） " sheetId="2" r:id="rId2"/>
  </sheets>
  <definedNames>
    <definedName name="_xlnm.Print_Area" localSheetId="0">'登録名簿'!$A$1:$T$212</definedName>
    <definedName name="_xlnm.Print_Titles" localSheetId="0">'登録名簿'!$10:$11</definedName>
  </definedNames>
  <calcPr fullCalcOnLoad="1"/>
</workbook>
</file>

<file path=xl/sharedStrings.xml><?xml version="1.0" encoding="utf-8"?>
<sst xmlns="http://schemas.openxmlformats.org/spreadsheetml/2006/main" count="84" uniqueCount="73">
  <si>
    <t>自宅ＴＥＬ</t>
  </si>
  <si>
    <t>携帯ＴＥＬ</t>
  </si>
  <si>
    <t>クラブ名</t>
  </si>
  <si>
    <t>女</t>
  </si>
  <si>
    <t>計</t>
  </si>
  <si>
    <t>氏　　名</t>
  </si>
  <si>
    <t>Ｅメール</t>
  </si>
  <si>
    <t>住所〒</t>
  </si>
  <si>
    <t>連絡者</t>
  </si>
  <si>
    <t>例1</t>
  </si>
  <si>
    <t>新規・移動</t>
  </si>
  <si>
    <t>備考</t>
  </si>
  <si>
    <t>平成</t>
  </si>
  <si>
    <t>足利　太郎　</t>
  </si>
  <si>
    <t>登録人数</t>
  </si>
  <si>
    <t>男</t>
  </si>
  <si>
    <r>
      <t>J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男</t>
    </r>
  </si>
  <si>
    <r>
      <t>J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女</t>
    </r>
  </si>
  <si>
    <r>
      <t>J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計</t>
    </r>
  </si>
  <si>
    <t>代表者　　(責任者)</t>
  </si>
  <si>
    <t>提出日：平成　　年　　月　　日</t>
  </si>
  <si>
    <t>(色の付いている部分のみ必要事項を入力）</t>
  </si>
  <si>
    <t>登録クラブ名：</t>
  </si>
  <si>
    <t>登録責任者：</t>
  </si>
  <si>
    <t>連絡先☏：</t>
  </si>
  <si>
    <t>クラブ会費集計</t>
  </si>
  <si>
    <t>登録内容</t>
  </si>
  <si>
    <t>数</t>
  </si>
  <si>
    <t>登録料（円）</t>
  </si>
  <si>
    <t>計（円）</t>
  </si>
  <si>
    <t>クラブ年会費</t>
  </si>
  <si>
    <t>クラブ会費集計（①）</t>
  </si>
  <si>
    <t>登録人数集計</t>
  </si>
  <si>
    <t>区分</t>
  </si>
  <si>
    <t>人数（人）</t>
  </si>
  <si>
    <t>一般</t>
  </si>
  <si>
    <t>高校生以下</t>
  </si>
  <si>
    <t>登録人数集計（②）</t>
  </si>
  <si>
    <t>今回振込額①＋②</t>
  </si>
  <si>
    <t>円</t>
  </si>
  <si>
    <t>※　振込額（①＋②）は、十分確認の上、お振り込みください。</t>
  </si>
  <si>
    <t>※　市登録のみを行う場合は、他県、他市での県登録が前提です。</t>
  </si>
  <si>
    <t>年度</t>
  </si>
  <si>
    <t>足利テニス協会登録表　</t>
  </si>
  <si>
    <t>住所〒</t>
  </si>
  <si>
    <t>Ｅメール</t>
  </si>
  <si>
    <t>No.</t>
  </si>
  <si>
    <t>新</t>
  </si>
  <si>
    <t>M</t>
  </si>
  <si>
    <t>※　登録人数集計の人数は、自動計算です。</t>
  </si>
  <si>
    <t>＊平成27年度新たに加入クラブは数欄に「１」を入力。</t>
  </si>
  <si>
    <t>足利市登録かつ、栃木県内他の市で栃木県登録</t>
  </si>
  <si>
    <t>足利市登録かつ他県登録</t>
  </si>
  <si>
    <t>高校生以下かつ足利市のみ登録</t>
  </si>
  <si>
    <t>高校生以下かつ足利市・栃木県登録</t>
  </si>
  <si>
    <t>男女別</t>
  </si>
  <si>
    <t>市登録ＮＯ（後日事務局で入力）</t>
  </si>
  <si>
    <t>クラブNo</t>
  </si>
  <si>
    <t>生年(西暦)</t>
  </si>
  <si>
    <t>年齢（自動計算）</t>
  </si>
  <si>
    <t>1:足利市登録及び栃木県登録</t>
  </si>
  <si>
    <t>2足利市登録かつ、栃木県内他の市で栃木県登録</t>
  </si>
  <si>
    <t>3:足利市登録かつ他県登録</t>
  </si>
  <si>
    <t>4:高校生以下かつ足利市のみ登録</t>
  </si>
  <si>
    <t>5:高校生以下かつ足利市及び栃木県登録</t>
  </si>
  <si>
    <t>登録場所（県、他市）「2」の登録別を入力すると自動表示</t>
  </si>
  <si>
    <t>登録別</t>
  </si>
  <si>
    <r>
      <rPr>
        <u val="single"/>
        <sz val="11"/>
        <rFont val="ＭＳ Ｐゴシック"/>
        <family val="3"/>
      </rPr>
      <t>「２」登録別（下記により番号を入力）</t>
    </r>
    <r>
      <rPr>
        <sz val="11"/>
        <rFont val="ＭＳ Ｐゴシック"/>
        <family val="3"/>
      </rPr>
      <t xml:space="preserve">
</t>
    </r>
  </si>
  <si>
    <t>足利市登録及び栃木県登録</t>
  </si>
  <si>
    <t>□ＰＣ 
□携帯</t>
  </si>
  <si>
    <t>評議員</t>
  </si>
  <si>
    <t>提出日2016年　　月　　日</t>
  </si>
  <si>
    <t>平成28年度　協会登録料計算表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</si>
</sst>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#"/>
    <numFmt numFmtId="178" formatCode="##0"/>
    <numFmt numFmtId="179" formatCode="0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0" fillId="32" borderId="11" xfId="0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horizontal="centerContinuous" vertical="center"/>
      <protection/>
    </xf>
    <xf numFmtId="0" fontId="0" fillId="32" borderId="14" xfId="0" applyFill="1" applyBorder="1" applyAlignment="1" applyProtection="1">
      <alignment horizontal="centerContinuous" vertical="center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horizontal="center" vertical="center" shrinkToFit="1"/>
      <protection/>
    </xf>
    <xf numFmtId="0" fontId="4" fillId="32" borderId="16" xfId="0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32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32" borderId="16" xfId="0" applyFont="1" applyFill="1" applyBorder="1" applyAlignment="1" applyProtection="1">
      <alignment horizontal="center" vertical="center" shrinkToFit="1"/>
      <protection/>
    </xf>
    <xf numFmtId="0" fontId="0" fillId="32" borderId="21" xfId="0" applyFont="1" applyFill="1" applyBorder="1" applyAlignment="1" applyProtection="1">
      <alignment horizontal="center" vertical="center"/>
      <protection/>
    </xf>
    <xf numFmtId="179" fontId="0" fillId="32" borderId="22" xfId="0" applyNumberFormat="1" applyFont="1" applyFill="1" applyBorder="1" applyAlignment="1" applyProtection="1">
      <alignment horizontal="center" vertical="center"/>
      <protection/>
    </xf>
    <xf numFmtId="0" fontId="0" fillId="32" borderId="23" xfId="0" applyFont="1" applyFill="1" applyBorder="1" applyAlignment="1" applyProtection="1">
      <alignment horizontal="center" vertical="center"/>
      <protection/>
    </xf>
    <xf numFmtId="0" fontId="0" fillId="32" borderId="22" xfId="0" applyFont="1" applyFill="1" applyBorder="1" applyAlignment="1" applyProtection="1">
      <alignment vertical="center"/>
      <protection/>
    </xf>
    <xf numFmtId="0" fontId="0" fillId="32" borderId="24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38" fontId="11" fillId="0" borderId="16" xfId="49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38" fontId="11" fillId="0" borderId="26" xfId="49" applyFont="1" applyBorder="1" applyAlignment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38" fontId="11" fillId="0" borderId="27" xfId="49" applyFont="1" applyFill="1" applyBorder="1" applyAlignment="1">
      <alignment vertical="center"/>
    </xf>
    <xf numFmtId="38" fontId="11" fillId="0" borderId="28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29" xfId="49" applyFont="1" applyFill="1" applyBorder="1" applyAlignment="1">
      <alignment vertical="center"/>
    </xf>
    <xf numFmtId="0" fontId="11" fillId="0" borderId="25" xfId="0" applyFont="1" applyFill="1" applyBorder="1" applyAlignment="1">
      <alignment horizontal="left" vertical="center" wrapText="1"/>
    </xf>
    <xf numFmtId="38" fontId="11" fillId="0" borderId="25" xfId="49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38" fontId="11" fillId="0" borderId="16" xfId="49" applyFont="1" applyBorder="1" applyAlignment="1">
      <alignment horizontal="center" vertical="center"/>
    </xf>
    <xf numFmtId="38" fontId="11" fillId="0" borderId="16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20" fontId="11" fillId="0" borderId="0" xfId="0" applyNumberFormat="1" applyFont="1" applyAlignment="1">
      <alignment vertical="center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20" fontId="10" fillId="0" borderId="16" xfId="0" applyNumberFormat="1" applyFont="1" applyBorder="1" applyAlignment="1">
      <alignment vertical="center" wrapText="1"/>
    </xf>
    <xf numFmtId="38" fontId="11" fillId="0" borderId="16" xfId="49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38" fontId="11" fillId="0" borderId="26" xfId="49" applyFont="1" applyFill="1" applyBorder="1" applyAlignment="1">
      <alignment vertical="center"/>
    </xf>
    <xf numFmtId="0" fontId="4" fillId="32" borderId="3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center" vertical="center"/>
      <protection locked="0"/>
    </xf>
    <xf numFmtId="176" fontId="0" fillId="34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vertical="center" wrapText="1"/>
    </xf>
    <xf numFmtId="0" fontId="11" fillId="17" borderId="0" xfId="0" applyFont="1" applyFill="1" applyAlignment="1">
      <alignment vertical="center"/>
    </xf>
    <xf numFmtId="0" fontId="11" fillId="17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1" fillId="35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36" borderId="25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5" fillId="36" borderId="31" xfId="0" applyFont="1" applyFill="1" applyBorder="1" applyAlignment="1" applyProtection="1">
      <alignment horizontal="center" vertical="center" wrapText="1" shrinkToFit="1"/>
      <protection/>
    </xf>
    <xf numFmtId="0" fontId="0" fillId="0" borderId="25" xfId="0" applyBorder="1" applyAlignment="1">
      <alignment horizontal="left" wrapText="1" shrinkToFit="1"/>
    </xf>
    <xf numFmtId="0" fontId="0" fillId="0" borderId="22" xfId="0" applyBorder="1" applyAlignment="1">
      <alignment horizontal="left" shrinkToFit="1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shrinkToFi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left" vertical="center" shrinkToFit="1"/>
      <protection locked="0"/>
    </xf>
    <xf numFmtId="0" fontId="0" fillId="34" borderId="22" xfId="0" applyFont="1" applyFill="1" applyBorder="1" applyAlignment="1" applyProtection="1">
      <alignment horizontal="left" vertical="center" shrinkToFit="1"/>
      <protection locked="0"/>
    </xf>
    <xf numFmtId="0" fontId="0" fillId="34" borderId="30" xfId="0" applyFont="1" applyFill="1" applyBorder="1" applyAlignment="1" applyProtection="1">
      <alignment horizontal="left" vertical="center" shrinkToFit="1"/>
      <protection locked="0"/>
    </xf>
    <xf numFmtId="0" fontId="4" fillId="32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4" fillId="32" borderId="47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32" borderId="32" xfId="0" applyFont="1" applyFill="1" applyBorder="1" applyAlignment="1" applyProtection="1">
      <alignment horizontal="center" vertical="center"/>
      <protection/>
    </xf>
    <xf numFmtId="0" fontId="0" fillId="32" borderId="22" xfId="0" applyFont="1" applyFill="1" applyBorder="1" applyAlignment="1" applyProtection="1">
      <alignment horizontal="center" vertical="center"/>
      <protection/>
    </xf>
    <xf numFmtId="0" fontId="2" fillId="0" borderId="13" xfId="43" applyFill="1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horizontal="center" vertical="center" wrapText="1"/>
      <protection/>
    </xf>
    <xf numFmtId="0" fontId="4" fillId="32" borderId="32" xfId="0" applyFont="1" applyFill="1" applyBorder="1" applyAlignment="1" applyProtection="1">
      <alignment horizontal="center" vertical="center"/>
      <protection/>
    </xf>
    <xf numFmtId="0" fontId="4" fillId="32" borderId="22" xfId="0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 applyProtection="1">
      <alignment horizontal="center" vertical="center"/>
      <protection/>
    </xf>
    <xf numFmtId="0" fontId="4" fillId="36" borderId="43" xfId="0" applyFont="1" applyFill="1" applyBorder="1" applyAlignment="1" applyProtection="1">
      <alignment horizontal="center" vertical="center"/>
      <protection/>
    </xf>
    <xf numFmtId="0" fontId="4" fillId="36" borderId="42" xfId="0" applyFont="1" applyFill="1" applyBorder="1" applyAlignment="1" applyProtection="1">
      <alignment horizontal="center" vertical="center"/>
      <protection/>
    </xf>
    <xf numFmtId="0" fontId="0" fillId="32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4" fillId="32" borderId="5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36" borderId="32" xfId="0" applyFont="1" applyFill="1" applyBorder="1" applyAlignment="1" applyProtection="1">
      <alignment horizontal="left" vertical="center" shrinkToFit="1"/>
      <protection locked="0"/>
    </xf>
    <xf numFmtId="0" fontId="0" fillId="36" borderId="22" xfId="0" applyFont="1" applyFill="1" applyBorder="1" applyAlignment="1" applyProtection="1">
      <alignment horizontal="left" vertical="center" shrinkToFit="1"/>
      <protection locked="0"/>
    </xf>
    <xf numFmtId="0" fontId="0" fillId="36" borderId="30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4" fillId="32" borderId="43" xfId="0" applyFont="1" applyFill="1" applyBorder="1" applyAlignment="1" applyProtection="1">
      <alignment horizontal="center" vertical="center"/>
      <protection/>
    </xf>
    <xf numFmtId="0" fontId="4" fillId="32" borderId="42" xfId="0" applyFont="1" applyFill="1" applyBorder="1" applyAlignment="1" applyProtection="1">
      <alignment horizontal="center" vertical="center"/>
      <protection/>
    </xf>
    <xf numFmtId="0" fontId="4" fillId="32" borderId="46" xfId="0" applyFont="1" applyFill="1" applyBorder="1" applyAlignment="1" applyProtection="1">
      <alignment horizontal="center" vertical="center"/>
      <protection/>
    </xf>
    <xf numFmtId="0" fontId="5" fillId="32" borderId="51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5" fillId="32" borderId="5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32" borderId="47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center" vertical="center" wrapText="1"/>
    </xf>
    <xf numFmtId="38" fontId="11" fillId="0" borderId="25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255"/>
    </xf>
    <xf numFmtId="0" fontId="11" fillId="0" borderId="55" xfId="0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7</xdr:row>
      <xdr:rowOff>257175</xdr:rowOff>
    </xdr:from>
    <xdr:to>
      <xdr:col>25</xdr:col>
      <xdr:colOff>523875</xdr:colOff>
      <xdr:row>30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343900" y="2390775"/>
          <a:ext cx="4029075" cy="71056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１」クラブ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区分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「３」男女別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（足利市クラブ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　　　　　　　Ｍ：男　　Ｗ：女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：アキレス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：足利グリーン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：足利みなみ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：足利ローン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：アレックス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：サンデー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：ロゼ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：ジャルダン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：スイートピー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：ポプラクラブ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：足利エースアカデミー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：ふえぶれす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：足利ジュニア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：足利工業大学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：ラブオール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：ラベンダー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：高体連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：チームＵ＆Ｔ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iver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：みくりやＴＣ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27</xdr:col>
      <xdr:colOff>295275</xdr:colOff>
      <xdr:row>11</xdr:row>
      <xdr:rowOff>152400</xdr:rowOff>
    </xdr:from>
    <xdr:to>
      <xdr:col>34</xdr:col>
      <xdr:colOff>209550</xdr:colOff>
      <xdr:row>20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515975" y="3914775"/>
          <a:ext cx="4714875" cy="26860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【記入時の注意事項】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・登録番号は県協会登録番号と同様に定めて記入してください。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上記、登録番号１から７までの内、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及び３は足利市のみで使用、足利市は１４ケタ、県は１１ケタ）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（２：クラブ番号、３：区分　　　また、４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及び７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はローマ字変換一覧表を参照）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・都道府県登録については、登録都道府県又は県内の市町名を記入してください。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・ジュニアについては、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ｒ欄に○印を記入くしてださい。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・都道府県登録については、二重登録とならないように十分注意してください（本人確認の上、登録のこと）。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・クラブ連絡先は、随時連絡可能な電話、メールアドレスをご記入ください。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登録人数は、登録料の確認、登録者の集計に必要ですので、必ず、正確に記入してください。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2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3.625" style="0" customWidth="1"/>
    <col min="2" max="2" width="4.125" style="0" customWidth="1"/>
    <col min="3" max="7" width="6.375" style="0" customWidth="1"/>
    <col min="8" max="8" width="7.625" style="0" customWidth="1"/>
    <col min="9" max="10" width="5.625" style="0" customWidth="1"/>
    <col min="11" max="11" width="4.125" style="0" customWidth="1"/>
    <col min="12" max="13" width="3.875" style="0" customWidth="1"/>
    <col min="14" max="14" width="4.75390625" style="0" customWidth="1"/>
    <col min="15" max="15" width="6.00390625" style="0" customWidth="1"/>
    <col min="16" max="20" width="4.125" style="0" customWidth="1"/>
    <col min="21" max="21" width="1.625" style="0" customWidth="1"/>
    <col min="23" max="23" width="2.875" style="64" customWidth="1"/>
    <col min="24" max="24" width="31.25390625" style="0" customWidth="1"/>
  </cols>
  <sheetData>
    <row r="1" spans="1:24" ht="27" customHeight="1" thickBot="1">
      <c r="A1" s="15">
        <v>2009</v>
      </c>
      <c r="B1" s="13"/>
      <c r="C1" s="13"/>
      <c r="D1" s="16"/>
      <c r="E1" s="13" t="s">
        <v>12</v>
      </c>
      <c r="F1" s="13">
        <v>28</v>
      </c>
      <c r="G1" s="65" t="s">
        <v>42</v>
      </c>
      <c r="H1" s="121" t="s">
        <v>43</v>
      </c>
      <c r="I1" s="121"/>
      <c r="J1" s="121"/>
      <c r="K1" s="121"/>
      <c r="L1" s="121"/>
      <c r="M1" s="121"/>
      <c r="N1" s="14"/>
      <c r="O1" s="2"/>
      <c r="P1" s="2"/>
      <c r="Q1" s="3"/>
      <c r="R1" s="3"/>
      <c r="S1" s="4"/>
      <c r="T1" s="5" t="s">
        <v>71</v>
      </c>
      <c r="X1" s="80" t="s">
        <v>67</v>
      </c>
    </row>
    <row r="2" spans="1:24" ht="23.25" customHeight="1" thickBot="1">
      <c r="A2" s="97" t="s">
        <v>2</v>
      </c>
      <c r="B2" s="98"/>
      <c r="C2" s="101"/>
      <c r="D2" s="102"/>
      <c r="E2" s="102"/>
      <c r="F2" s="102"/>
      <c r="G2" s="102"/>
      <c r="H2" s="102"/>
      <c r="I2" s="102"/>
      <c r="J2" s="102"/>
      <c r="K2" s="102"/>
      <c r="L2" s="103"/>
      <c r="M2" s="107" t="s">
        <v>14</v>
      </c>
      <c r="N2" s="108"/>
      <c r="O2" s="19" t="s">
        <v>15</v>
      </c>
      <c r="P2" s="20"/>
      <c r="Q2" s="21" t="s">
        <v>3</v>
      </c>
      <c r="R2" s="22"/>
      <c r="S2" s="23" t="s">
        <v>4</v>
      </c>
      <c r="T2" s="24">
        <f>P2+R2</f>
        <v>0</v>
      </c>
      <c r="W2" s="87">
        <v>1</v>
      </c>
      <c r="X2" s="85" t="s">
        <v>68</v>
      </c>
    </row>
    <row r="3" spans="1:24" ht="23.25" customHeight="1" thickBot="1">
      <c r="A3" s="99"/>
      <c r="B3" s="100"/>
      <c r="C3" s="104"/>
      <c r="D3" s="105"/>
      <c r="E3" s="105"/>
      <c r="F3" s="105"/>
      <c r="G3" s="105"/>
      <c r="H3" s="105"/>
      <c r="I3" s="105"/>
      <c r="J3" s="105"/>
      <c r="K3" s="105"/>
      <c r="L3" s="106"/>
      <c r="M3" s="109"/>
      <c r="N3" s="110"/>
      <c r="O3" s="19" t="s">
        <v>16</v>
      </c>
      <c r="P3" s="20"/>
      <c r="Q3" s="21" t="s">
        <v>17</v>
      </c>
      <c r="R3" s="22"/>
      <c r="S3" s="23" t="s">
        <v>18</v>
      </c>
      <c r="T3" s="24">
        <f>P3+R3</f>
        <v>0</v>
      </c>
      <c r="W3" s="88">
        <v>2</v>
      </c>
      <c r="X3" s="86" t="s">
        <v>51</v>
      </c>
    </row>
    <row r="4" spans="1:24" ht="23.25" customHeight="1">
      <c r="A4" s="119" t="s">
        <v>19</v>
      </c>
      <c r="B4" s="120"/>
      <c r="C4" s="111"/>
      <c r="D4" s="111"/>
      <c r="E4" s="111"/>
      <c r="F4" s="111"/>
      <c r="G4" s="111"/>
      <c r="H4" s="8" t="s">
        <v>7</v>
      </c>
      <c r="I4" s="112"/>
      <c r="J4" s="113"/>
      <c r="K4" s="115"/>
      <c r="L4" s="116"/>
      <c r="M4" s="117"/>
      <c r="N4" s="117"/>
      <c r="O4" s="117"/>
      <c r="P4" s="117"/>
      <c r="Q4" s="117"/>
      <c r="R4" s="117"/>
      <c r="S4" s="117"/>
      <c r="T4" s="118"/>
      <c r="W4" s="88">
        <v>3</v>
      </c>
      <c r="X4" s="86" t="s">
        <v>52</v>
      </c>
    </row>
    <row r="5" spans="1:24" ht="23.25" customHeight="1" thickBot="1">
      <c r="A5" s="135" t="s">
        <v>0</v>
      </c>
      <c r="B5" s="136"/>
      <c r="C5" s="114"/>
      <c r="D5" s="114"/>
      <c r="E5" s="114"/>
      <c r="F5" s="114"/>
      <c r="G5" s="114"/>
      <c r="H5" s="9" t="s">
        <v>1</v>
      </c>
      <c r="I5" s="142"/>
      <c r="J5" s="143"/>
      <c r="K5" s="143"/>
      <c r="L5" s="139"/>
      <c r="M5" s="10" t="s">
        <v>6</v>
      </c>
      <c r="N5" s="11"/>
      <c r="O5" s="12" t="s">
        <v>69</v>
      </c>
      <c r="P5" s="124"/>
      <c r="Q5" s="125"/>
      <c r="R5" s="125"/>
      <c r="S5" s="125"/>
      <c r="T5" s="126"/>
      <c r="W5" s="88">
        <v>4</v>
      </c>
      <c r="X5" s="86" t="s">
        <v>53</v>
      </c>
    </row>
    <row r="6" spans="1:24" ht="24" customHeight="1">
      <c r="A6" s="133" t="s">
        <v>8</v>
      </c>
      <c r="B6" s="134"/>
      <c r="C6" s="127"/>
      <c r="D6" s="127"/>
      <c r="E6" s="127"/>
      <c r="F6" s="127"/>
      <c r="G6" s="127"/>
      <c r="H6" s="8" t="s">
        <v>44</v>
      </c>
      <c r="I6" s="112"/>
      <c r="J6" s="113"/>
      <c r="K6" s="115"/>
      <c r="L6" s="116"/>
      <c r="M6" s="117"/>
      <c r="N6" s="117"/>
      <c r="O6" s="117"/>
      <c r="P6" s="117"/>
      <c r="Q6" s="117"/>
      <c r="R6" s="117"/>
      <c r="S6" s="117"/>
      <c r="T6" s="118"/>
      <c r="W6" s="88">
        <v>5</v>
      </c>
      <c r="X6" s="86" t="s">
        <v>54</v>
      </c>
    </row>
    <row r="7" spans="1:24" ht="24" customHeight="1" thickBot="1">
      <c r="A7" s="135" t="s">
        <v>0</v>
      </c>
      <c r="B7" s="136"/>
      <c r="C7" s="114"/>
      <c r="D7" s="114"/>
      <c r="E7" s="114"/>
      <c r="F7" s="114"/>
      <c r="G7" s="114"/>
      <c r="H7" s="9" t="s">
        <v>1</v>
      </c>
      <c r="I7" s="137"/>
      <c r="J7" s="138"/>
      <c r="K7" s="138"/>
      <c r="L7" s="139"/>
      <c r="M7" s="10" t="s">
        <v>45</v>
      </c>
      <c r="N7" s="11"/>
      <c r="O7" s="12" t="s">
        <v>69</v>
      </c>
      <c r="P7" s="124"/>
      <c r="Q7" s="125"/>
      <c r="R7" s="125"/>
      <c r="S7" s="125"/>
      <c r="T7" s="126"/>
      <c r="X7" s="63"/>
    </row>
    <row r="8" spans="1:24" ht="24" customHeight="1">
      <c r="A8" s="160" t="s">
        <v>70</v>
      </c>
      <c r="B8" s="134"/>
      <c r="C8" s="127"/>
      <c r="D8" s="127"/>
      <c r="E8" s="127"/>
      <c r="F8" s="127"/>
      <c r="G8" s="127"/>
      <c r="H8" s="8" t="s">
        <v>7</v>
      </c>
      <c r="I8" s="112"/>
      <c r="J8" s="113"/>
      <c r="K8" s="115"/>
      <c r="L8" s="116"/>
      <c r="M8" s="117"/>
      <c r="N8" s="117"/>
      <c r="O8" s="117"/>
      <c r="P8" s="117"/>
      <c r="Q8" s="117"/>
      <c r="R8" s="117"/>
      <c r="S8" s="117"/>
      <c r="T8" s="118"/>
      <c r="W8" s="91"/>
      <c r="X8" s="92"/>
    </row>
    <row r="9" spans="1:24" ht="24" customHeight="1" thickBot="1">
      <c r="A9" s="135" t="s">
        <v>0</v>
      </c>
      <c r="B9" s="136"/>
      <c r="C9" s="114"/>
      <c r="D9" s="114"/>
      <c r="E9" s="114"/>
      <c r="F9" s="114"/>
      <c r="G9" s="114"/>
      <c r="H9" s="9" t="s">
        <v>1</v>
      </c>
      <c r="I9" s="137"/>
      <c r="J9" s="138"/>
      <c r="K9" s="138"/>
      <c r="L9" s="139"/>
      <c r="M9" s="10" t="s">
        <v>6</v>
      </c>
      <c r="N9" s="11"/>
      <c r="O9" s="12" t="s">
        <v>69</v>
      </c>
      <c r="P9" s="124"/>
      <c r="Q9" s="125"/>
      <c r="R9" s="125"/>
      <c r="S9" s="125"/>
      <c r="T9" s="126"/>
      <c r="X9" s="63"/>
    </row>
    <row r="10" spans="1:23" ht="65.25" customHeight="1">
      <c r="A10" s="156" t="s">
        <v>46</v>
      </c>
      <c r="B10" s="158" t="s">
        <v>10</v>
      </c>
      <c r="C10" s="66" t="s">
        <v>57</v>
      </c>
      <c r="D10" s="81" t="s">
        <v>66</v>
      </c>
      <c r="E10" s="82" t="s">
        <v>55</v>
      </c>
      <c r="F10" s="82" t="s">
        <v>58</v>
      </c>
      <c r="G10" s="83" t="s">
        <v>56</v>
      </c>
      <c r="H10" s="131" t="s">
        <v>5</v>
      </c>
      <c r="I10" s="132"/>
      <c r="J10" s="132"/>
      <c r="K10" s="84" t="s">
        <v>59</v>
      </c>
      <c r="L10" s="144" t="s">
        <v>65</v>
      </c>
      <c r="M10" s="145"/>
      <c r="N10" s="145"/>
      <c r="O10" s="145"/>
      <c r="P10" s="145"/>
      <c r="Q10" s="146"/>
      <c r="R10" s="153" t="s">
        <v>11</v>
      </c>
      <c r="S10" s="154"/>
      <c r="T10" s="155"/>
      <c r="W10" s="89"/>
    </row>
    <row r="11" spans="1:23" ht="15" customHeight="1">
      <c r="A11" s="157"/>
      <c r="B11" s="159"/>
      <c r="C11" s="18">
        <v>1</v>
      </c>
      <c r="D11" s="62">
        <v>2</v>
      </c>
      <c r="E11" s="18">
        <v>3</v>
      </c>
      <c r="F11" s="62">
        <v>4</v>
      </c>
      <c r="G11" s="18">
        <v>5</v>
      </c>
      <c r="H11" s="128">
        <v>6</v>
      </c>
      <c r="I11" s="140"/>
      <c r="J11" s="141"/>
      <c r="K11" s="17">
        <v>7</v>
      </c>
      <c r="L11" s="128">
        <v>8</v>
      </c>
      <c r="M11" s="129"/>
      <c r="N11" s="129"/>
      <c r="O11" s="129"/>
      <c r="P11" s="129"/>
      <c r="Q11" s="129"/>
      <c r="R11" s="128">
        <v>9</v>
      </c>
      <c r="S11" s="129"/>
      <c r="T11" s="130"/>
      <c r="W11" s="89"/>
    </row>
    <row r="12" spans="1:20" ht="23.25" customHeight="1">
      <c r="A12" s="7" t="s">
        <v>9</v>
      </c>
      <c r="B12" s="25" t="s">
        <v>47</v>
      </c>
      <c r="C12" s="27">
        <v>2</v>
      </c>
      <c r="D12" s="28">
        <v>1</v>
      </c>
      <c r="E12" s="26" t="s">
        <v>48</v>
      </c>
      <c r="F12" s="28">
        <v>1958</v>
      </c>
      <c r="G12" s="28">
        <v>1111</v>
      </c>
      <c r="H12" s="122" t="s">
        <v>13</v>
      </c>
      <c r="I12" s="123"/>
      <c r="J12" s="123"/>
      <c r="K12" s="25">
        <v>51</v>
      </c>
      <c r="L12" s="147" t="str">
        <f aca="true" t="shared" si="0" ref="L12:L75">VLOOKUP(D12,$W$2:$X$7,2,FALSE)</f>
        <v>足利市登録及び栃木県登録</v>
      </c>
      <c r="M12" s="148"/>
      <c r="N12" s="148"/>
      <c r="O12" s="148"/>
      <c r="P12" s="148"/>
      <c r="Q12" s="149"/>
      <c r="R12" s="29"/>
      <c r="S12" s="29"/>
      <c r="T12" s="30"/>
    </row>
    <row r="13" spans="1:20" ht="23.25" customHeight="1">
      <c r="A13" s="6">
        <v>1</v>
      </c>
      <c r="B13" s="31"/>
      <c r="C13" s="32"/>
      <c r="D13" s="67"/>
      <c r="E13" s="32"/>
      <c r="F13" s="57"/>
      <c r="G13" s="69"/>
      <c r="H13" s="93"/>
      <c r="I13" s="93"/>
      <c r="J13" s="93"/>
      <c r="K13" s="71">
        <f aca="true" t="shared" si="1" ref="K13:K32">IF(F13="","",(1988+$F$1-F13))</f>
      </c>
      <c r="L13" s="94" t="e">
        <f>VLOOKUP(D13,$W$2:$X$7,2,FALSE)</f>
        <v>#N/A</v>
      </c>
      <c r="M13" s="95"/>
      <c r="N13" s="95"/>
      <c r="O13" s="95"/>
      <c r="P13" s="95"/>
      <c r="Q13" s="96"/>
      <c r="R13" s="150"/>
      <c r="S13" s="151"/>
      <c r="T13" s="152"/>
    </row>
    <row r="14" spans="1:20" ht="23.25" customHeight="1">
      <c r="A14" s="6">
        <v>2</v>
      </c>
      <c r="B14" s="31"/>
      <c r="C14" s="32"/>
      <c r="D14" s="67"/>
      <c r="E14" s="32"/>
      <c r="F14" s="68"/>
      <c r="G14" s="70"/>
      <c r="H14" s="93"/>
      <c r="I14" s="93"/>
      <c r="J14" s="93"/>
      <c r="K14" s="71">
        <f t="shared" si="1"/>
      </c>
      <c r="L14" s="94" t="e">
        <f t="shared" si="0"/>
        <v>#N/A</v>
      </c>
      <c r="M14" s="95"/>
      <c r="N14" s="95"/>
      <c r="O14" s="95"/>
      <c r="P14" s="95"/>
      <c r="Q14" s="96"/>
      <c r="R14" s="150"/>
      <c r="S14" s="151"/>
      <c r="T14" s="152"/>
    </row>
    <row r="15" spans="1:20" ht="23.25" customHeight="1">
      <c r="A15" s="6">
        <v>3</v>
      </c>
      <c r="B15" s="31"/>
      <c r="C15" s="32"/>
      <c r="D15" s="67"/>
      <c r="E15" s="32"/>
      <c r="F15" s="68"/>
      <c r="G15" s="70"/>
      <c r="H15" s="93"/>
      <c r="I15" s="93"/>
      <c r="J15" s="93"/>
      <c r="K15" s="71">
        <f t="shared" si="1"/>
      </c>
      <c r="L15" s="94" t="e">
        <f t="shared" si="0"/>
        <v>#N/A</v>
      </c>
      <c r="M15" s="95"/>
      <c r="N15" s="95"/>
      <c r="O15" s="95"/>
      <c r="P15" s="95"/>
      <c r="Q15" s="96"/>
      <c r="R15" s="150"/>
      <c r="S15" s="151"/>
      <c r="T15" s="152"/>
    </row>
    <row r="16" spans="1:20" ht="23.25" customHeight="1">
      <c r="A16" s="6">
        <v>4</v>
      </c>
      <c r="B16" s="31"/>
      <c r="C16" s="32"/>
      <c r="D16" s="67"/>
      <c r="E16" s="32"/>
      <c r="F16" s="68"/>
      <c r="G16" s="70"/>
      <c r="H16" s="93"/>
      <c r="I16" s="93"/>
      <c r="J16" s="93"/>
      <c r="K16" s="71">
        <f t="shared" si="1"/>
      </c>
      <c r="L16" s="94" t="e">
        <f t="shared" si="0"/>
        <v>#N/A</v>
      </c>
      <c r="M16" s="95"/>
      <c r="N16" s="95"/>
      <c r="O16" s="95"/>
      <c r="P16" s="95"/>
      <c r="Q16" s="96"/>
      <c r="R16" s="150"/>
      <c r="S16" s="151"/>
      <c r="T16" s="152"/>
    </row>
    <row r="17" spans="1:20" ht="23.25" customHeight="1">
      <c r="A17" s="6">
        <v>5</v>
      </c>
      <c r="B17" s="31"/>
      <c r="C17" s="32"/>
      <c r="D17" s="67"/>
      <c r="E17" s="32"/>
      <c r="F17" s="56"/>
      <c r="G17" s="70"/>
      <c r="H17" s="93"/>
      <c r="I17" s="93"/>
      <c r="J17" s="93"/>
      <c r="K17" s="71">
        <f t="shared" si="1"/>
      </c>
      <c r="L17" s="94" t="e">
        <f t="shared" si="0"/>
        <v>#N/A</v>
      </c>
      <c r="M17" s="95"/>
      <c r="N17" s="95"/>
      <c r="O17" s="95"/>
      <c r="P17" s="95"/>
      <c r="Q17" s="96"/>
      <c r="R17" s="150"/>
      <c r="S17" s="151"/>
      <c r="T17" s="152"/>
    </row>
    <row r="18" spans="1:20" ht="23.25" customHeight="1">
      <c r="A18" s="6">
        <v>6</v>
      </c>
      <c r="B18" s="31"/>
      <c r="C18" s="32"/>
      <c r="D18" s="67"/>
      <c r="E18" s="32"/>
      <c r="F18" s="56"/>
      <c r="G18" s="70"/>
      <c r="H18" s="93"/>
      <c r="I18" s="93"/>
      <c r="J18" s="93"/>
      <c r="K18" s="71">
        <f t="shared" si="1"/>
      </c>
      <c r="L18" s="94" t="e">
        <f t="shared" si="0"/>
        <v>#N/A</v>
      </c>
      <c r="M18" s="95"/>
      <c r="N18" s="95"/>
      <c r="O18" s="95"/>
      <c r="P18" s="95"/>
      <c r="Q18" s="96"/>
      <c r="R18" s="150"/>
      <c r="S18" s="151"/>
      <c r="T18" s="152"/>
    </row>
    <row r="19" spans="1:20" ht="23.25" customHeight="1">
      <c r="A19" s="6">
        <v>7</v>
      </c>
      <c r="B19" s="31"/>
      <c r="C19" s="32"/>
      <c r="D19" s="67"/>
      <c r="E19" s="32"/>
      <c r="F19" s="56"/>
      <c r="G19" s="70"/>
      <c r="H19" s="93"/>
      <c r="I19" s="93"/>
      <c r="J19" s="93"/>
      <c r="K19" s="71">
        <f t="shared" si="1"/>
      </c>
      <c r="L19" s="94" t="e">
        <f t="shared" si="0"/>
        <v>#N/A</v>
      </c>
      <c r="M19" s="95"/>
      <c r="N19" s="95"/>
      <c r="O19" s="95"/>
      <c r="P19" s="95"/>
      <c r="Q19" s="96"/>
      <c r="R19" s="150"/>
      <c r="S19" s="151"/>
      <c r="T19" s="152"/>
    </row>
    <row r="20" spans="1:20" ht="23.25" customHeight="1">
      <c r="A20" s="6">
        <v>8</v>
      </c>
      <c r="B20" s="31"/>
      <c r="C20" s="32"/>
      <c r="D20" s="67"/>
      <c r="E20" s="32"/>
      <c r="F20" s="56"/>
      <c r="G20" s="70"/>
      <c r="H20" s="93"/>
      <c r="I20" s="93"/>
      <c r="J20" s="93"/>
      <c r="K20" s="71">
        <f t="shared" si="1"/>
      </c>
      <c r="L20" s="94" t="e">
        <f t="shared" si="0"/>
        <v>#N/A</v>
      </c>
      <c r="M20" s="95"/>
      <c r="N20" s="95"/>
      <c r="O20" s="95"/>
      <c r="P20" s="95"/>
      <c r="Q20" s="96"/>
      <c r="R20" s="150"/>
      <c r="S20" s="151"/>
      <c r="T20" s="152"/>
    </row>
    <row r="21" spans="1:20" ht="23.25" customHeight="1">
      <c r="A21" s="6">
        <v>9</v>
      </c>
      <c r="B21" s="31"/>
      <c r="C21" s="32"/>
      <c r="D21" s="67"/>
      <c r="E21" s="32"/>
      <c r="F21" s="56"/>
      <c r="G21" s="70"/>
      <c r="H21" s="93"/>
      <c r="I21" s="93"/>
      <c r="J21" s="93"/>
      <c r="K21" s="71">
        <f t="shared" si="1"/>
      </c>
      <c r="L21" s="94" t="e">
        <f t="shared" si="0"/>
        <v>#N/A</v>
      </c>
      <c r="M21" s="95"/>
      <c r="N21" s="95"/>
      <c r="O21" s="95"/>
      <c r="P21" s="95"/>
      <c r="Q21" s="96"/>
      <c r="R21" s="150"/>
      <c r="S21" s="151"/>
      <c r="T21" s="152"/>
    </row>
    <row r="22" spans="1:20" ht="23.25" customHeight="1">
      <c r="A22" s="6">
        <v>10</v>
      </c>
      <c r="B22" s="31"/>
      <c r="C22" s="32"/>
      <c r="D22" s="67"/>
      <c r="E22" s="32"/>
      <c r="F22" s="56"/>
      <c r="G22" s="70"/>
      <c r="H22" s="93"/>
      <c r="I22" s="93"/>
      <c r="J22" s="93"/>
      <c r="K22" s="71">
        <f t="shared" si="1"/>
      </c>
      <c r="L22" s="94" t="e">
        <f t="shared" si="0"/>
        <v>#N/A</v>
      </c>
      <c r="M22" s="95"/>
      <c r="N22" s="95"/>
      <c r="O22" s="95"/>
      <c r="P22" s="95"/>
      <c r="Q22" s="96"/>
      <c r="R22" s="150"/>
      <c r="S22" s="151"/>
      <c r="T22" s="152"/>
    </row>
    <row r="23" spans="1:20" ht="23.25" customHeight="1">
      <c r="A23" s="6">
        <v>11</v>
      </c>
      <c r="B23" s="31"/>
      <c r="C23" s="32"/>
      <c r="D23" s="67"/>
      <c r="E23" s="32"/>
      <c r="F23" s="56"/>
      <c r="G23" s="70"/>
      <c r="H23" s="93"/>
      <c r="I23" s="93"/>
      <c r="J23" s="93"/>
      <c r="K23" s="71">
        <f t="shared" si="1"/>
      </c>
      <c r="L23" s="94" t="e">
        <f t="shared" si="0"/>
        <v>#N/A</v>
      </c>
      <c r="M23" s="95"/>
      <c r="N23" s="95"/>
      <c r="O23" s="95"/>
      <c r="P23" s="95"/>
      <c r="Q23" s="96"/>
      <c r="R23" s="150"/>
      <c r="S23" s="151"/>
      <c r="T23" s="152"/>
    </row>
    <row r="24" spans="1:20" ht="23.25" customHeight="1">
      <c r="A24" s="6">
        <v>12</v>
      </c>
      <c r="B24" s="31"/>
      <c r="C24" s="32"/>
      <c r="D24" s="67"/>
      <c r="E24" s="32"/>
      <c r="F24" s="56"/>
      <c r="G24" s="70"/>
      <c r="H24" s="93"/>
      <c r="I24" s="93"/>
      <c r="J24" s="93"/>
      <c r="K24" s="71">
        <f t="shared" si="1"/>
      </c>
      <c r="L24" s="94" t="e">
        <f t="shared" si="0"/>
        <v>#N/A</v>
      </c>
      <c r="M24" s="95"/>
      <c r="N24" s="95"/>
      <c r="O24" s="95"/>
      <c r="P24" s="95"/>
      <c r="Q24" s="96"/>
      <c r="R24" s="150"/>
      <c r="S24" s="151"/>
      <c r="T24" s="152"/>
    </row>
    <row r="25" spans="1:20" ht="23.25" customHeight="1">
      <c r="A25" s="6">
        <v>13</v>
      </c>
      <c r="B25" s="31"/>
      <c r="C25" s="32"/>
      <c r="D25" s="67"/>
      <c r="E25" s="32"/>
      <c r="F25" s="56"/>
      <c r="G25" s="70"/>
      <c r="H25" s="93"/>
      <c r="I25" s="93"/>
      <c r="J25" s="93"/>
      <c r="K25" s="71">
        <f t="shared" si="1"/>
      </c>
      <c r="L25" s="94" t="e">
        <f t="shared" si="0"/>
        <v>#N/A</v>
      </c>
      <c r="M25" s="95"/>
      <c r="N25" s="95"/>
      <c r="O25" s="95"/>
      <c r="P25" s="95"/>
      <c r="Q25" s="96"/>
      <c r="R25" s="150"/>
      <c r="S25" s="151"/>
      <c r="T25" s="152"/>
    </row>
    <row r="26" spans="1:20" ht="23.25" customHeight="1">
      <c r="A26" s="6">
        <v>14</v>
      </c>
      <c r="B26" s="31"/>
      <c r="C26" s="32"/>
      <c r="D26" s="67"/>
      <c r="E26" s="32"/>
      <c r="F26" s="56"/>
      <c r="G26" s="70"/>
      <c r="H26" s="93"/>
      <c r="I26" s="93"/>
      <c r="J26" s="93"/>
      <c r="K26" s="71">
        <f t="shared" si="1"/>
      </c>
      <c r="L26" s="94" t="e">
        <f t="shared" si="0"/>
        <v>#N/A</v>
      </c>
      <c r="M26" s="95"/>
      <c r="N26" s="95"/>
      <c r="O26" s="95"/>
      <c r="P26" s="95"/>
      <c r="Q26" s="96"/>
      <c r="R26" s="150"/>
      <c r="S26" s="151"/>
      <c r="T26" s="152"/>
    </row>
    <row r="27" spans="1:20" ht="23.25" customHeight="1">
      <c r="A27" s="6">
        <v>15</v>
      </c>
      <c r="B27" s="31"/>
      <c r="C27" s="32"/>
      <c r="D27" s="67"/>
      <c r="E27" s="32"/>
      <c r="F27" s="56"/>
      <c r="G27" s="70"/>
      <c r="H27" s="93"/>
      <c r="I27" s="93"/>
      <c r="J27" s="93"/>
      <c r="K27" s="71">
        <f t="shared" si="1"/>
      </c>
      <c r="L27" s="94" t="e">
        <f t="shared" si="0"/>
        <v>#N/A</v>
      </c>
      <c r="M27" s="95"/>
      <c r="N27" s="95"/>
      <c r="O27" s="95"/>
      <c r="P27" s="95"/>
      <c r="Q27" s="96"/>
      <c r="R27" s="150"/>
      <c r="S27" s="151"/>
      <c r="T27" s="152"/>
    </row>
    <row r="28" spans="1:20" ht="23.25" customHeight="1">
      <c r="A28" s="6">
        <v>16</v>
      </c>
      <c r="B28" s="31"/>
      <c r="C28" s="32"/>
      <c r="D28" s="67"/>
      <c r="E28" s="32"/>
      <c r="F28" s="56"/>
      <c r="G28" s="70"/>
      <c r="H28" s="93"/>
      <c r="I28" s="93"/>
      <c r="J28" s="93"/>
      <c r="K28" s="71">
        <f t="shared" si="1"/>
      </c>
      <c r="L28" s="94" t="e">
        <f t="shared" si="0"/>
        <v>#N/A</v>
      </c>
      <c r="M28" s="95"/>
      <c r="N28" s="95"/>
      <c r="O28" s="95"/>
      <c r="P28" s="95"/>
      <c r="Q28" s="96"/>
      <c r="R28" s="150"/>
      <c r="S28" s="151"/>
      <c r="T28" s="152"/>
    </row>
    <row r="29" spans="1:20" ht="23.25" customHeight="1">
      <c r="A29" s="6">
        <v>17</v>
      </c>
      <c r="B29" s="31"/>
      <c r="C29" s="32"/>
      <c r="D29" s="67"/>
      <c r="E29" s="32"/>
      <c r="F29" s="56"/>
      <c r="G29" s="70"/>
      <c r="H29" s="93"/>
      <c r="I29" s="93"/>
      <c r="J29" s="93"/>
      <c r="K29" s="71">
        <f t="shared" si="1"/>
      </c>
      <c r="L29" s="94" t="e">
        <f t="shared" si="0"/>
        <v>#N/A</v>
      </c>
      <c r="M29" s="95"/>
      <c r="N29" s="95"/>
      <c r="O29" s="95"/>
      <c r="P29" s="95"/>
      <c r="Q29" s="96"/>
      <c r="R29" s="150"/>
      <c r="S29" s="151"/>
      <c r="T29" s="152"/>
    </row>
    <row r="30" spans="1:20" ht="23.25" customHeight="1">
      <c r="A30" s="6">
        <v>18</v>
      </c>
      <c r="B30" s="31"/>
      <c r="C30" s="32"/>
      <c r="D30" s="67"/>
      <c r="E30" s="32"/>
      <c r="F30" s="56"/>
      <c r="G30" s="70"/>
      <c r="H30" s="93"/>
      <c r="I30" s="93"/>
      <c r="J30" s="93"/>
      <c r="K30" s="71">
        <f t="shared" si="1"/>
      </c>
      <c r="L30" s="94" t="e">
        <f t="shared" si="0"/>
        <v>#N/A</v>
      </c>
      <c r="M30" s="95"/>
      <c r="N30" s="95"/>
      <c r="O30" s="95"/>
      <c r="P30" s="95"/>
      <c r="Q30" s="96"/>
      <c r="R30" s="150"/>
      <c r="S30" s="151"/>
      <c r="T30" s="152"/>
    </row>
    <row r="31" spans="1:20" ht="23.25" customHeight="1">
      <c r="A31" s="6">
        <v>19</v>
      </c>
      <c r="B31" s="31"/>
      <c r="C31" s="32"/>
      <c r="D31" s="67"/>
      <c r="E31" s="32"/>
      <c r="F31" s="56"/>
      <c r="G31" s="70"/>
      <c r="H31" s="93"/>
      <c r="I31" s="93"/>
      <c r="J31" s="93"/>
      <c r="K31" s="71">
        <f t="shared" si="1"/>
      </c>
      <c r="L31" s="94" t="e">
        <f t="shared" si="0"/>
        <v>#N/A</v>
      </c>
      <c r="M31" s="95"/>
      <c r="N31" s="95"/>
      <c r="O31" s="95"/>
      <c r="P31" s="95"/>
      <c r="Q31" s="96"/>
      <c r="R31" s="150"/>
      <c r="S31" s="151"/>
      <c r="T31" s="152"/>
    </row>
    <row r="32" spans="1:20" ht="23.25" customHeight="1">
      <c r="A32" s="6">
        <v>20</v>
      </c>
      <c r="B32" s="31"/>
      <c r="C32" s="32"/>
      <c r="D32" s="67"/>
      <c r="E32" s="32"/>
      <c r="F32" s="56"/>
      <c r="G32" s="70"/>
      <c r="H32" s="93"/>
      <c r="I32" s="93"/>
      <c r="J32" s="93"/>
      <c r="K32" s="71">
        <f t="shared" si="1"/>
      </c>
      <c r="L32" s="94" t="e">
        <f t="shared" si="0"/>
        <v>#N/A</v>
      </c>
      <c r="M32" s="95"/>
      <c r="N32" s="95"/>
      <c r="O32" s="95"/>
      <c r="P32" s="95"/>
      <c r="Q32" s="96"/>
      <c r="R32" s="150"/>
      <c r="S32" s="151"/>
      <c r="T32" s="152"/>
    </row>
    <row r="33" spans="1:20" ht="23.25" customHeight="1">
      <c r="A33" s="6">
        <v>21</v>
      </c>
      <c r="B33" s="31"/>
      <c r="C33" s="32"/>
      <c r="D33" s="67"/>
      <c r="E33" s="32"/>
      <c r="F33" s="57"/>
      <c r="G33" s="70"/>
      <c r="H33" s="93"/>
      <c r="I33" s="93"/>
      <c r="J33" s="93"/>
      <c r="K33" s="71">
        <f aca="true" t="shared" si="2" ref="K33:K192">IF(F33="","",(1988+$F$1-F33))</f>
      </c>
      <c r="L33" s="94" t="e">
        <f t="shared" si="0"/>
        <v>#N/A</v>
      </c>
      <c r="M33" s="95"/>
      <c r="N33" s="95"/>
      <c r="O33" s="95"/>
      <c r="P33" s="95"/>
      <c r="Q33" s="96"/>
      <c r="R33" s="150"/>
      <c r="S33" s="151"/>
      <c r="T33" s="152"/>
    </row>
    <row r="34" spans="1:20" ht="23.25" customHeight="1">
      <c r="A34" s="6">
        <v>22</v>
      </c>
      <c r="B34" s="31"/>
      <c r="C34" s="32"/>
      <c r="D34" s="67"/>
      <c r="E34" s="32"/>
      <c r="F34" s="56"/>
      <c r="G34" s="70"/>
      <c r="H34" s="93"/>
      <c r="I34" s="93"/>
      <c r="J34" s="93"/>
      <c r="K34" s="71">
        <f t="shared" si="2"/>
      </c>
      <c r="L34" s="94" t="e">
        <f t="shared" si="0"/>
        <v>#N/A</v>
      </c>
      <c r="M34" s="95"/>
      <c r="N34" s="95"/>
      <c r="O34" s="95"/>
      <c r="P34" s="95"/>
      <c r="Q34" s="96"/>
      <c r="R34" s="150"/>
      <c r="S34" s="151"/>
      <c r="T34" s="152"/>
    </row>
    <row r="35" spans="1:20" ht="23.25" customHeight="1">
      <c r="A35" s="6">
        <v>23</v>
      </c>
      <c r="B35" s="31"/>
      <c r="C35" s="32"/>
      <c r="D35" s="67"/>
      <c r="E35" s="32"/>
      <c r="F35" s="56"/>
      <c r="G35" s="70"/>
      <c r="H35" s="93"/>
      <c r="I35" s="93"/>
      <c r="J35" s="93"/>
      <c r="K35" s="71">
        <f t="shared" si="2"/>
      </c>
      <c r="L35" s="94" t="e">
        <f t="shared" si="0"/>
        <v>#N/A</v>
      </c>
      <c r="M35" s="95"/>
      <c r="N35" s="95"/>
      <c r="O35" s="95"/>
      <c r="P35" s="95"/>
      <c r="Q35" s="96"/>
      <c r="R35" s="150"/>
      <c r="S35" s="151"/>
      <c r="T35" s="152"/>
    </row>
    <row r="36" spans="1:20" ht="23.25" customHeight="1">
      <c r="A36" s="6">
        <v>24</v>
      </c>
      <c r="B36" s="31"/>
      <c r="C36" s="32"/>
      <c r="D36" s="67"/>
      <c r="E36" s="32"/>
      <c r="F36" s="56"/>
      <c r="G36" s="70"/>
      <c r="H36" s="93"/>
      <c r="I36" s="93"/>
      <c r="J36" s="93"/>
      <c r="K36" s="71">
        <f t="shared" si="2"/>
      </c>
      <c r="L36" s="94" t="e">
        <f t="shared" si="0"/>
        <v>#N/A</v>
      </c>
      <c r="M36" s="95"/>
      <c r="N36" s="95"/>
      <c r="O36" s="95"/>
      <c r="P36" s="95"/>
      <c r="Q36" s="96"/>
      <c r="R36" s="150"/>
      <c r="S36" s="151"/>
      <c r="T36" s="152"/>
    </row>
    <row r="37" spans="1:20" ht="23.25" customHeight="1">
      <c r="A37" s="6">
        <v>25</v>
      </c>
      <c r="B37" s="31"/>
      <c r="C37" s="32"/>
      <c r="D37" s="67"/>
      <c r="E37" s="32"/>
      <c r="F37" s="56"/>
      <c r="G37" s="70"/>
      <c r="H37" s="93"/>
      <c r="I37" s="93"/>
      <c r="J37" s="93"/>
      <c r="K37" s="71">
        <f t="shared" si="2"/>
      </c>
      <c r="L37" s="94" t="e">
        <f t="shared" si="0"/>
        <v>#N/A</v>
      </c>
      <c r="M37" s="95"/>
      <c r="N37" s="95"/>
      <c r="O37" s="95"/>
      <c r="P37" s="95"/>
      <c r="Q37" s="96"/>
      <c r="R37" s="150"/>
      <c r="S37" s="151"/>
      <c r="T37" s="152"/>
    </row>
    <row r="38" spans="1:20" ht="23.25" customHeight="1">
      <c r="A38" s="6">
        <v>26</v>
      </c>
      <c r="B38" s="31"/>
      <c r="C38" s="32"/>
      <c r="D38" s="67"/>
      <c r="E38" s="32"/>
      <c r="F38" s="56"/>
      <c r="G38" s="70"/>
      <c r="H38" s="93"/>
      <c r="I38" s="93"/>
      <c r="J38" s="93"/>
      <c r="K38" s="71">
        <f t="shared" si="2"/>
      </c>
      <c r="L38" s="94" t="e">
        <f t="shared" si="0"/>
        <v>#N/A</v>
      </c>
      <c r="M38" s="95"/>
      <c r="N38" s="95"/>
      <c r="O38" s="95"/>
      <c r="P38" s="95"/>
      <c r="Q38" s="96"/>
      <c r="R38" s="150"/>
      <c r="S38" s="151"/>
      <c r="T38" s="152"/>
    </row>
    <row r="39" spans="1:20" ht="23.25" customHeight="1">
      <c r="A39" s="6">
        <v>27</v>
      </c>
      <c r="B39" s="31"/>
      <c r="C39" s="32"/>
      <c r="D39" s="67"/>
      <c r="E39" s="32"/>
      <c r="F39" s="56"/>
      <c r="G39" s="70"/>
      <c r="H39" s="93"/>
      <c r="I39" s="93"/>
      <c r="J39" s="93"/>
      <c r="K39" s="71">
        <f t="shared" si="2"/>
      </c>
      <c r="L39" s="94" t="e">
        <f t="shared" si="0"/>
        <v>#N/A</v>
      </c>
      <c r="M39" s="95"/>
      <c r="N39" s="95"/>
      <c r="O39" s="95"/>
      <c r="P39" s="95"/>
      <c r="Q39" s="96"/>
      <c r="R39" s="150"/>
      <c r="S39" s="151"/>
      <c r="T39" s="152"/>
    </row>
    <row r="40" spans="1:20" ht="23.25" customHeight="1">
      <c r="A40" s="6">
        <v>28</v>
      </c>
      <c r="B40" s="31"/>
      <c r="C40" s="32"/>
      <c r="D40" s="67"/>
      <c r="E40" s="32"/>
      <c r="F40" s="56"/>
      <c r="G40" s="70"/>
      <c r="H40" s="93"/>
      <c r="I40" s="93"/>
      <c r="J40" s="93"/>
      <c r="K40" s="71">
        <f t="shared" si="2"/>
      </c>
      <c r="L40" s="94" t="e">
        <f t="shared" si="0"/>
        <v>#N/A</v>
      </c>
      <c r="M40" s="95"/>
      <c r="N40" s="95"/>
      <c r="O40" s="95"/>
      <c r="P40" s="95"/>
      <c r="Q40" s="96"/>
      <c r="R40" s="150"/>
      <c r="S40" s="151"/>
      <c r="T40" s="152"/>
    </row>
    <row r="41" spans="1:20" ht="23.25" customHeight="1">
      <c r="A41" s="6">
        <v>29</v>
      </c>
      <c r="B41" s="31"/>
      <c r="C41" s="32"/>
      <c r="D41" s="67"/>
      <c r="E41" s="32"/>
      <c r="F41" s="56"/>
      <c r="G41" s="70"/>
      <c r="H41" s="93"/>
      <c r="I41" s="93"/>
      <c r="J41" s="93"/>
      <c r="K41" s="71">
        <f t="shared" si="2"/>
      </c>
      <c r="L41" s="94" t="e">
        <f t="shared" si="0"/>
        <v>#N/A</v>
      </c>
      <c r="M41" s="95"/>
      <c r="N41" s="95"/>
      <c r="O41" s="95"/>
      <c r="P41" s="95"/>
      <c r="Q41" s="96"/>
      <c r="R41" s="150"/>
      <c r="S41" s="151"/>
      <c r="T41" s="152"/>
    </row>
    <row r="42" spans="1:20" ht="23.25" customHeight="1">
      <c r="A42" s="6">
        <v>30</v>
      </c>
      <c r="B42" s="31"/>
      <c r="C42" s="32"/>
      <c r="D42" s="67"/>
      <c r="E42" s="32"/>
      <c r="F42" s="56"/>
      <c r="G42" s="70"/>
      <c r="H42" s="93"/>
      <c r="I42" s="93"/>
      <c r="J42" s="93"/>
      <c r="K42" s="71">
        <f t="shared" si="2"/>
      </c>
      <c r="L42" s="94" t="e">
        <f t="shared" si="0"/>
        <v>#N/A</v>
      </c>
      <c r="M42" s="95"/>
      <c r="N42" s="95"/>
      <c r="O42" s="95"/>
      <c r="P42" s="95"/>
      <c r="Q42" s="96"/>
      <c r="R42" s="150"/>
      <c r="S42" s="151"/>
      <c r="T42" s="152"/>
    </row>
    <row r="43" spans="1:20" ht="23.25" customHeight="1">
      <c r="A43" s="6">
        <v>31</v>
      </c>
      <c r="B43" s="31"/>
      <c r="C43" s="32"/>
      <c r="D43" s="67"/>
      <c r="E43" s="32"/>
      <c r="F43" s="56"/>
      <c r="G43" s="70"/>
      <c r="H43" s="93"/>
      <c r="I43" s="93"/>
      <c r="J43" s="93"/>
      <c r="K43" s="71">
        <f t="shared" si="2"/>
      </c>
      <c r="L43" s="94" t="e">
        <f t="shared" si="0"/>
        <v>#N/A</v>
      </c>
      <c r="M43" s="95"/>
      <c r="N43" s="95"/>
      <c r="O43" s="95"/>
      <c r="P43" s="95"/>
      <c r="Q43" s="96"/>
      <c r="R43" s="150"/>
      <c r="S43" s="151"/>
      <c r="T43" s="152"/>
    </row>
    <row r="44" spans="1:20" ht="23.25" customHeight="1">
      <c r="A44" s="6">
        <v>32</v>
      </c>
      <c r="B44" s="31"/>
      <c r="C44" s="32"/>
      <c r="D44" s="67"/>
      <c r="E44" s="32"/>
      <c r="F44" s="56"/>
      <c r="G44" s="70"/>
      <c r="H44" s="93"/>
      <c r="I44" s="93"/>
      <c r="J44" s="93"/>
      <c r="K44" s="71">
        <f t="shared" si="2"/>
      </c>
      <c r="L44" s="94" t="e">
        <f t="shared" si="0"/>
        <v>#N/A</v>
      </c>
      <c r="M44" s="95"/>
      <c r="N44" s="95"/>
      <c r="O44" s="95"/>
      <c r="P44" s="95"/>
      <c r="Q44" s="96"/>
      <c r="R44" s="150"/>
      <c r="S44" s="151"/>
      <c r="T44" s="152"/>
    </row>
    <row r="45" spans="1:20" ht="23.25" customHeight="1">
      <c r="A45" s="6">
        <v>33</v>
      </c>
      <c r="B45" s="31"/>
      <c r="C45" s="32"/>
      <c r="D45" s="67"/>
      <c r="E45" s="32"/>
      <c r="F45" s="56"/>
      <c r="G45" s="70"/>
      <c r="H45" s="93"/>
      <c r="I45" s="93"/>
      <c r="J45" s="93"/>
      <c r="K45" s="71">
        <f t="shared" si="2"/>
      </c>
      <c r="L45" s="94" t="e">
        <f t="shared" si="0"/>
        <v>#N/A</v>
      </c>
      <c r="M45" s="95"/>
      <c r="N45" s="95"/>
      <c r="O45" s="95"/>
      <c r="P45" s="95"/>
      <c r="Q45" s="96"/>
      <c r="R45" s="150"/>
      <c r="S45" s="151"/>
      <c r="T45" s="152"/>
    </row>
    <row r="46" spans="1:20" ht="23.25" customHeight="1">
      <c r="A46" s="6">
        <v>34</v>
      </c>
      <c r="B46" s="31"/>
      <c r="C46" s="32"/>
      <c r="D46" s="67"/>
      <c r="E46" s="32"/>
      <c r="F46" s="56"/>
      <c r="G46" s="70"/>
      <c r="H46" s="93"/>
      <c r="I46" s="93"/>
      <c r="J46" s="93"/>
      <c r="K46" s="71">
        <f t="shared" si="2"/>
      </c>
      <c r="L46" s="94" t="e">
        <f t="shared" si="0"/>
        <v>#N/A</v>
      </c>
      <c r="M46" s="95"/>
      <c r="N46" s="95"/>
      <c r="O46" s="95"/>
      <c r="P46" s="95"/>
      <c r="Q46" s="96"/>
      <c r="R46" s="150"/>
      <c r="S46" s="151"/>
      <c r="T46" s="152"/>
    </row>
    <row r="47" spans="1:20" ht="23.25" customHeight="1">
      <c r="A47" s="6">
        <v>35</v>
      </c>
      <c r="B47" s="31"/>
      <c r="C47" s="32"/>
      <c r="D47" s="67"/>
      <c r="E47" s="32"/>
      <c r="F47" s="56"/>
      <c r="G47" s="70"/>
      <c r="H47" s="93"/>
      <c r="I47" s="93"/>
      <c r="J47" s="93"/>
      <c r="K47" s="71">
        <f t="shared" si="2"/>
      </c>
      <c r="L47" s="94" t="e">
        <f t="shared" si="0"/>
        <v>#N/A</v>
      </c>
      <c r="M47" s="95"/>
      <c r="N47" s="95"/>
      <c r="O47" s="95"/>
      <c r="P47" s="95"/>
      <c r="Q47" s="96"/>
      <c r="R47" s="150"/>
      <c r="S47" s="151"/>
      <c r="T47" s="152"/>
    </row>
    <row r="48" spans="1:20" ht="23.25" customHeight="1">
      <c r="A48" s="6">
        <v>36</v>
      </c>
      <c r="B48" s="31"/>
      <c r="C48" s="32"/>
      <c r="D48" s="67"/>
      <c r="E48" s="32"/>
      <c r="F48" s="56"/>
      <c r="G48" s="70"/>
      <c r="H48" s="93"/>
      <c r="I48" s="93"/>
      <c r="J48" s="93"/>
      <c r="K48" s="71">
        <f t="shared" si="2"/>
      </c>
      <c r="L48" s="94" t="e">
        <f t="shared" si="0"/>
        <v>#N/A</v>
      </c>
      <c r="M48" s="95"/>
      <c r="N48" s="95"/>
      <c r="O48" s="95"/>
      <c r="P48" s="95"/>
      <c r="Q48" s="96"/>
      <c r="R48" s="150"/>
      <c r="S48" s="151"/>
      <c r="T48" s="152"/>
    </row>
    <row r="49" spans="1:20" ht="23.25" customHeight="1">
      <c r="A49" s="6">
        <v>37</v>
      </c>
      <c r="B49" s="31"/>
      <c r="C49" s="32"/>
      <c r="D49" s="67"/>
      <c r="E49" s="32"/>
      <c r="F49" s="56"/>
      <c r="G49" s="70"/>
      <c r="H49" s="93"/>
      <c r="I49" s="93"/>
      <c r="J49" s="93"/>
      <c r="K49" s="71">
        <f t="shared" si="2"/>
      </c>
      <c r="L49" s="94" t="e">
        <f t="shared" si="0"/>
        <v>#N/A</v>
      </c>
      <c r="M49" s="95"/>
      <c r="N49" s="95"/>
      <c r="O49" s="95"/>
      <c r="P49" s="95"/>
      <c r="Q49" s="96"/>
      <c r="R49" s="150"/>
      <c r="S49" s="151"/>
      <c r="T49" s="152"/>
    </row>
    <row r="50" spans="1:20" ht="23.25" customHeight="1">
      <c r="A50" s="6">
        <v>38</v>
      </c>
      <c r="B50" s="31"/>
      <c r="C50" s="32"/>
      <c r="D50" s="67"/>
      <c r="E50" s="32"/>
      <c r="F50" s="56"/>
      <c r="G50" s="70"/>
      <c r="H50" s="93"/>
      <c r="I50" s="93"/>
      <c r="J50" s="93"/>
      <c r="K50" s="71">
        <f t="shared" si="2"/>
      </c>
      <c r="L50" s="94" t="e">
        <f t="shared" si="0"/>
        <v>#N/A</v>
      </c>
      <c r="M50" s="95"/>
      <c r="N50" s="95"/>
      <c r="O50" s="95"/>
      <c r="P50" s="95"/>
      <c r="Q50" s="96"/>
      <c r="R50" s="150"/>
      <c r="S50" s="151"/>
      <c r="T50" s="152"/>
    </row>
    <row r="51" spans="1:20" ht="23.25" customHeight="1">
      <c r="A51" s="6">
        <v>39</v>
      </c>
      <c r="B51" s="31"/>
      <c r="C51" s="32"/>
      <c r="D51" s="67"/>
      <c r="E51" s="32"/>
      <c r="F51" s="56"/>
      <c r="G51" s="70"/>
      <c r="H51" s="93"/>
      <c r="I51" s="93"/>
      <c r="J51" s="93"/>
      <c r="K51" s="71">
        <f t="shared" si="2"/>
      </c>
      <c r="L51" s="94" t="e">
        <f t="shared" si="0"/>
        <v>#N/A</v>
      </c>
      <c r="M51" s="95"/>
      <c r="N51" s="95"/>
      <c r="O51" s="95"/>
      <c r="P51" s="95"/>
      <c r="Q51" s="96"/>
      <c r="R51" s="150"/>
      <c r="S51" s="151"/>
      <c r="T51" s="152"/>
    </row>
    <row r="52" spans="1:20" ht="23.25" customHeight="1">
      <c r="A52" s="6">
        <v>40</v>
      </c>
      <c r="B52" s="31"/>
      <c r="C52" s="32"/>
      <c r="D52" s="67"/>
      <c r="E52" s="32"/>
      <c r="F52" s="56"/>
      <c r="G52" s="70"/>
      <c r="H52" s="93"/>
      <c r="I52" s="93"/>
      <c r="J52" s="93"/>
      <c r="K52" s="71">
        <f t="shared" si="2"/>
      </c>
      <c r="L52" s="94" t="e">
        <f t="shared" si="0"/>
        <v>#N/A</v>
      </c>
      <c r="M52" s="95"/>
      <c r="N52" s="95"/>
      <c r="O52" s="95"/>
      <c r="P52" s="95"/>
      <c r="Q52" s="96"/>
      <c r="R52" s="150"/>
      <c r="S52" s="151"/>
      <c r="T52" s="152"/>
    </row>
    <row r="53" spans="1:20" ht="23.25" customHeight="1">
      <c r="A53" s="6">
        <v>41</v>
      </c>
      <c r="B53" s="31"/>
      <c r="C53" s="32"/>
      <c r="D53" s="67"/>
      <c r="E53" s="32"/>
      <c r="F53" s="57"/>
      <c r="G53" s="70"/>
      <c r="H53" s="93"/>
      <c r="I53" s="93"/>
      <c r="J53" s="93"/>
      <c r="K53" s="71">
        <f t="shared" si="2"/>
      </c>
      <c r="L53" s="94" t="e">
        <f t="shared" si="0"/>
        <v>#N/A</v>
      </c>
      <c r="M53" s="95"/>
      <c r="N53" s="95"/>
      <c r="O53" s="95"/>
      <c r="P53" s="95"/>
      <c r="Q53" s="96"/>
      <c r="R53" s="150"/>
      <c r="S53" s="151"/>
      <c r="T53" s="152"/>
    </row>
    <row r="54" spans="1:20" ht="23.25" customHeight="1">
      <c r="A54" s="6">
        <v>42</v>
      </c>
      <c r="B54" s="31"/>
      <c r="C54" s="32"/>
      <c r="D54" s="67"/>
      <c r="E54" s="32"/>
      <c r="F54" s="56"/>
      <c r="G54" s="70"/>
      <c r="H54" s="93"/>
      <c r="I54" s="93"/>
      <c r="J54" s="93"/>
      <c r="K54" s="71">
        <f t="shared" si="2"/>
      </c>
      <c r="L54" s="94" t="e">
        <f t="shared" si="0"/>
        <v>#N/A</v>
      </c>
      <c r="M54" s="95"/>
      <c r="N54" s="95"/>
      <c r="O54" s="95"/>
      <c r="P54" s="95"/>
      <c r="Q54" s="96"/>
      <c r="R54" s="150"/>
      <c r="S54" s="151"/>
      <c r="T54" s="152"/>
    </row>
    <row r="55" spans="1:20" ht="23.25" customHeight="1">
      <c r="A55" s="6">
        <v>43</v>
      </c>
      <c r="B55" s="31"/>
      <c r="C55" s="32"/>
      <c r="D55" s="67"/>
      <c r="E55" s="32"/>
      <c r="F55" s="56"/>
      <c r="G55" s="70"/>
      <c r="H55" s="93"/>
      <c r="I55" s="93"/>
      <c r="J55" s="93"/>
      <c r="K55" s="71">
        <f t="shared" si="2"/>
      </c>
      <c r="L55" s="94" t="e">
        <f t="shared" si="0"/>
        <v>#N/A</v>
      </c>
      <c r="M55" s="95"/>
      <c r="N55" s="95"/>
      <c r="O55" s="95"/>
      <c r="P55" s="95"/>
      <c r="Q55" s="96"/>
      <c r="R55" s="150"/>
      <c r="S55" s="151"/>
      <c r="T55" s="152"/>
    </row>
    <row r="56" spans="1:20" ht="23.25" customHeight="1">
      <c r="A56" s="6">
        <v>44</v>
      </c>
      <c r="B56" s="31"/>
      <c r="C56" s="32"/>
      <c r="D56" s="67"/>
      <c r="E56" s="32"/>
      <c r="F56" s="56"/>
      <c r="G56" s="70"/>
      <c r="H56" s="93"/>
      <c r="I56" s="93"/>
      <c r="J56" s="93"/>
      <c r="K56" s="71">
        <f t="shared" si="2"/>
      </c>
      <c r="L56" s="94" t="e">
        <f t="shared" si="0"/>
        <v>#N/A</v>
      </c>
      <c r="M56" s="95"/>
      <c r="N56" s="95"/>
      <c r="O56" s="95"/>
      <c r="P56" s="95"/>
      <c r="Q56" s="96"/>
      <c r="R56" s="150"/>
      <c r="S56" s="151"/>
      <c r="T56" s="152"/>
    </row>
    <row r="57" spans="1:20" ht="23.25" customHeight="1">
      <c r="A57" s="6">
        <v>45</v>
      </c>
      <c r="B57" s="31"/>
      <c r="C57" s="32"/>
      <c r="D57" s="67"/>
      <c r="E57" s="32"/>
      <c r="F57" s="56"/>
      <c r="G57" s="70"/>
      <c r="H57" s="93"/>
      <c r="I57" s="93"/>
      <c r="J57" s="93"/>
      <c r="K57" s="71">
        <f t="shared" si="2"/>
      </c>
      <c r="L57" s="94" t="e">
        <f t="shared" si="0"/>
        <v>#N/A</v>
      </c>
      <c r="M57" s="95"/>
      <c r="N57" s="95"/>
      <c r="O57" s="95"/>
      <c r="P57" s="95"/>
      <c r="Q57" s="96"/>
      <c r="R57" s="150"/>
      <c r="S57" s="151"/>
      <c r="T57" s="152"/>
    </row>
    <row r="58" spans="1:20" ht="23.25" customHeight="1">
      <c r="A58" s="6">
        <v>46</v>
      </c>
      <c r="B58" s="31"/>
      <c r="C58" s="32"/>
      <c r="D58" s="67"/>
      <c r="E58" s="32"/>
      <c r="F58" s="56"/>
      <c r="G58" s="70"/>
      <c r="H58" s="93"/>
      <c r="I58" s="93"/>
      <c r="J58" s="93"/>
      <c r="K58" s="71">
        <f t="shared" si="2"/>
      </c>
      <c r="L58" s="94" t="e">
        <f t="shared" si="0"/>
        <v>#N/A</v>
      </c>
      <c r="M58" s="95"/>
      <c r="N58" s="95"/>
      <c r="O58" s="95"/>
      <c r="P58" s="95"/>
      <c r="Q58" s="96"/>
      <c r="R58" s="150"/>
      <c r="S58" s="151"/>
      <c r="T58" s="152"/>
    </row>
    <row r="59" spans="1:20" ht="23.25" customHeight="1">
      <c r="A59" s="6">
        <v>47</v>
      </c>
      <c r="B59" s="31"/>
      <c r="C59" s="32"/>
      <c r="D59" s="67"/>
      <c r="E59" s="32"/>
      <c r="F59" s="56"/>
      <c r="G59" s="70"/>
      <c r="H59" s="93"/>
      <c r="I59" s="93"/>
      <c r="J59" s="93"/>
      <c r="K59" s="71">
        <f t="shared" si="2"/>
      </c>
      <c r="L59" s="94" t="e">
        <f t="shared" si="0"/>
        <v>#N/A</v>
      </c>
      <c r="M59" s="95"/>
      <c r="N59" s="95"/>
      <c r="O59" s="95"/>
      <c r="P59" s="95"/>
      <c r="Q59" s="96"/>
      <c r="R59" s="150"/>
      <c r="S59" s="151"/>
      <c r="T59" s="152"/>
    </row>
    <row r="60" spans="1:20" ht="23.25" customHeight="1">
      <c r="A60" s="6">
        <v>48</v>
      </c>
      <c r="B60" s="31"/>
      <c r="C60" s="32"/>
      <c r="D60" s="67"/>
      <c r="E60" s="32"/>
      <c r="F60" s="56"/>
      <c r="G60" s="70"/>
      <c r="H60" s="93"/>
      <c r="I60" s="93"/>
      <c r="J60" s="93"/>
      <c r="K60" s="71">
        <f t="shared" si="2"/>
      </c>
      <c r="L60" s="94" t="e">
        <f t="shared" si="0"/>
        <v>#N/A</v>
      </c>
      <c r="M60" s="95"/>
      <c r="N60" s="95"/>
      <c r="O60" s="95"/>
      <c r="P60" s="95"/>
      <c r="Q60" s="96"/>
      <c r="R60" s="150"/>
      <c r="S60" s="151"/>
      <c r="T60" s="152"/>
    </row>
    <row r="61" spans="1:20" ht="23.25" customHeight="1">
      <c r="A61" s="6">
        <v>49</v>
      </c>
      <c r="B61" s="31"/>
      <c r="C61" s="32"/>
      <c r="D61" s="67"/>
      <c r="E61" s="32"/>
      <c r="F61" s="56"/>
      <c r="G61" s="70"/>
      <c r="H61" s="93"/>
      <c r="I61" s="93"/>
      <c r="J61" s="93"/>
      <c r="K61" s="71">
        <f t="shared" si="2"/>
      </c>
      <c r="L61" s="94" t="e">
        <f t="shared" si="0"/>
        <v>#N/A</v>
      </c>
      <c r="M61" s="95"/>
      <c r="N61" s="95"/>
      <c r="O61" s="95"/>
      <c r="P61" s="95"/>
      <c r="Q61" s="96"/>
      <c r="R61" s="150"/>
      <c r="S61" s="151"/>
      <c r="T61" s="152"/>
    </row>
    <row r="62" spans="1:20" ht="23.25" customHeight="1">
      <c r="A62" s="6">
        <v>50</v>
      </c>
      <c r="B62" s="31"/>
      <c r="C62" s="32"/>
      <c r="D62" s="67"/>
      <c r="E62" s="32"/>
      <c r="F62" s="56"/>
      <c r="G62" s="70"/>
      <c r="H62" s="93"/>
      <c r="I62" s="93"/>
      <c r="J62" s="93"/>
      <c r="K62" s="71">
        <f t="shared" si="2"/>
      </c>
      <c r="L62" s="94" t="e">
        <f t="shared" si="0"/>
        <v>#N/A</v>
      </c>
      <c r="M62" s="95"/>
      <c r="N62" s="95"/>
      <c r="O62" s="95"/>
      <c r="P62" s="95"/>
      <c r="Q62" s="96"/>
      <c r="R62" s="150"/>
      <c r="S62" s="151"/>
      <c r="T62" s="152"/>
    </row>
    <row r="63" spans="1:20" ht="23.25" customHeight="1">
      <c r="A63" s="6">
        <v>51</v>
      </c>
      <c r="B63" s="31"/>
      <c r="C63" s="32"/>
      <c r="D63" s="67"/>
      <c r="E63" s="32"/>
      <c r="F63" s="56"/>
      <c r="G63" s="70"/>
      <c r="H63" s="93"/>
      <c r="I63" s="93"/>
      <c r="J63" s="93"/>
      <c r="K63" s="71">
        <f t="shared" si="2"/>
      </c>
      <c r="L63" s="94" t="e">
        <f t="shared" si="0"/>
        <v>#N/A</v>
      </c>
      <c r="M63" s="95"/>
      <c r="N63" s="95"/>
      <c r="O63" s="95"/>
      <c r="P63" s="95"/>
      <c r="Q63" s="96"/>
      <c r="R63" s="150"/>
      <c r="S63" s="151"/>
      <c r="T63" s="152"/>
    </row>
    <row r="64" spans="1:20" ht="23.25" customHeight="1">
      <c r="A64" s="6">
        <v>52</v>
      </c>
      <c r="B64" s="31"/>
      <c r="C64" s="32"/>
      <c r="D64" s="67"/>
      <c r="E64" s="32"/>
      <c r="F64" s="56"/>
      <c r="G64" s="70"/>
      <c r="H64" s="93"/>
      <c r="I64" s="93"/>
      <c r="J64" s="93"/>
      <c r="K64" s="71">
        <f t="shared" si="2"/>
      </c>
      <c r="L64" s="94" t="e">
        <f t="shared" si="0"/>
        <v>#N/A</v>
      </c>
      <c r="M64" s="95"/>
      <c r="N64" s="95"/>
      <c r="O64" s="95"/>
      <c r="P64" s="95"/>
      <c r="Q64" s="96"/>
      <c r="R64" s="150"/>
      <c r="S64" s="151"/>
      <c r="T64" s="152"/>
    </row>
    <row r="65" spans="1:20" ht="23.25" customHeight="1">
      <c r="A65" s="6">
        <v>53</v>
      </c>
      <c r="B65" s="31"/>
      <c r="C65" s="32"/>
      <c r="D65" s="67"/>
      <c r="E65" s="32"/>
      <c r="F65" s="56"/>
      <c r="G65" s="70"/>
      <c r="H65" s="93"/>
      <c r="I65" s="93"/>
      <c r="J65" s="93"/>
      <c r="K65" s="71">
        <f t="shared" si="2"/>
      </c>
      <c r="L65" s="94" t="e">
        <f t="shared" si="0"/>
        <v>#N/A</v>
      </c>
      <c r="M65" s="95"/>
      <c r="N65" s="95"/>
      <c r="O65" s="95"/>
      <c r="P65" s="95"/>
      <c r="Q65" s="96"/>
      <c r="R65" s="150"/>
      <c r="S65" s="151"/>
      <c r="T65" s="152"/>
    </row>
    <row r="66" spans="1:20" ht="23.25" customHeight="1">
      <c r="A66" s="6">
        <v>54</v>
      </c>
      <c r="B66" s="31"/>
      <c r="C66" s="32"/>
      <c r="D66" s="67"/>
      <c r="E66" s="32"/>
      <c r="F66" s="56"/>
      <c r="G66" s="70"/>
      <c r="H66" s="93"/>
      <c r="I66" s="93"/>
      <c r="J66" s="93"/>
      <c r="K66" s="71">
        <f t="shared" si="2"/>
      </c>
      <c r="L66" s="94" t="e">
        <f t="shared" si="0"/>
        <v>#N/A</v>
      </c>
      <c r="M66" s="95"/>
      <c r="N66" s="95"/>
      <c r="O66" s="95"/>
      <c r="P66" s="95"/>
      <c r="Q66" s="96"/>
      <c r="R66" s="150"/>
      <c r="S66" s="151"/>
      <c r="T66" s="152"/>
    </row>
    <row r="67" spans="1:20" ht="23.25" customHeight="1">
      <c r="A67" s="6">
        <v>55</v>
      </c>
      <c r="B67" s="31"/>
      <c r="C67" s="32"/>
      <c r="D67" s="67"/>
      <c r="E67" s="32"/>
      <c r="F67" s="56"/>
      <c r="G67" s="70"/>
      <c r="H67" s="93"/>
      <c r="I67" s="93"/>
      <c r="J67" s="93"/>
      <c r="K67" s="71">
        <f t="shared" si="2"/>
      </c>
      <c r="L67" s="94" t="e">
        <f t="shared" si="0"/>
        <v>#N/A</v>
      </c>
      <c r="M67" s="95"/>
      <c r="N67" s="95"/>
      <c r="O67" s="95"/>
      <c r="P67" s="95"/>
      <c r="Q67" s="96"/>
      <c r="R67" s="150"/>
      <c r="S67" s="151"/>
      <c r="T67" s="152"/>
    </row>
    <row r="68" spans="1:20" ht="23.25" customHeight="1">
      <c r="A68" s="6">
        <v>56</v>
      </c>
      <c r="B68" s="31"/>
      <c r="C68" s="32"/>
      <c r="D68" s="67"/>
      <c r="E68" s="32"/>
      <c r="F68" s="56"/>
      <c r="G68" s="70"/>
      <c r="H68" s="93"/>
      <c r="I68" s="93"/>
      <c r="J68" s="93"/>
      <c r="K68" s="71">
        <f t="shared" si="2"/>
      </c>
      <c r="L68" s="94" t="e">
        <f t="shared" si="0"/>
        <v>#N/A</v>
      </c>
      <c r="M68" s="95"/>
      <c r="N68" s="95"/>
      <c r="O68" s="95"/>
      <c r="P68" s="95"/>
      <c r="Q68" s="96"/>
      <c r="R68" s="150"/>
      <c r="S68" s="151"/>
      <c r="T68" s="152"/>
    </row>
    <row r="69" spans="1:20" ht="23.25" customHeight="1">
      <c r="A69" s="6">
        <v>57</v>
      </c>
      <c r="B69" s="31"/>
      <c r="C69" s="32"/>
      <c r="D69" s="67"/>
      <c r="E69" s="32"/>
      <c r="F69" s="56"/>
      <c r="G69" s="70"/>
      <c r="H69" s="93"/>
      <c r="I69" s="93"/>
      <c r="J69" s="93"/>
      <c r="K69" s="71">
        <f t="shared" si="2"/>
      </c>
      <c r="L69" s="94" t="e">
        <f t="shared" si="0"/>
        <v>#N/A</v>
      </c>
      <c r="M69" s="95"/>
      <c r="N69" s="95"/>
      <c r="O69" s="95"/>
      <c r="P69" s="95"/>
      <c r="Q69" s="96"/>
      <c r="R69" s="150"/>
      <c r="S69" s="151"/>
      <c r="T69" s="152"/>
    </row>
    <row r="70" spans="1:20" ht="23.25" customHeight="1">
      <c r="A70" s="6">
        <v>58</v>
      </c>
      <c r="B70" s="31"/>
      <c r="C70" s="32"/>
      <c r="D70" s="67"/>
      <c r="E70" s="32"/>
      <c r="F70" s="56"/>
      <c r="G70" s="70"/>
      <c r="H70" s="93"/>
      <c r="I70" s="93"/>
      <c r="J70" s="93"/>
      <c r="K70" s="71">
        <f t="shared" si="2"/>
      </c>
      <c r="L70" s="94" t="e">
        <f t="shared" si="0"/>
        <v>#N/A</v>
      </c>
      <c r="M70" s="95"/>
      <c r="N70" s="95"/>
      <c r="O70" s="95"/>
      <c r="P70" s="95"/>
      <c r="Q70" s="96"/>
      <c r="R70" s="150"/>
      <c r="S70" s="151"/>
      <c r="T70" s="152"/>
    </row>
    <row r="71" spans="1:20" ht="23.25" customHeight="1">
      <c r="A71" s="6">
        <v>59</v>
      </c>
      <c r="B71" s="31"/>
      <c r="C71" s="32"/>
      <c r="D71" s="67"/>
      <c r="E71" s="32"/>
      <c r="F71" s="56"/>
      <c r="G71" s="70"/>
      <c r="H71" s="93"/>
      <c r="I71" s="93"/>
      <c r="J71" s="93"/>
      <c r="K71" s="71">
        <f t="shared" si="2"/>
      </c>
      <c r="L71" s="94" t="e">
        <f t="shared" si="0"/>
        <v>#N/A</v>
      </c>
      <c r="M71" s="95"/>
      <c r="N71" s="95"/>
      <c r="O71" s="95"/>
      <c r="P71" s="95"/>
      <c r="Q71" s="96"/>
      <c r="R71" s="150"/>
      <c r="S71" s="151"/>
      <c r="T71" s="152"/>
    </row>
    <row r="72" spans="1:20" ht="23.25" customHeight="1">
      <c r="A72" s="6">
        <v>60</v>
      </c>
      <c r="B72" s="31"/>
      <c r="C72" s="32"/>
      <c r="D72" s="67"/>
      <c r="E72" s="32"/>
      <c r="F72" s="56"/>
      <c r="G72" s="70"/>
      <c r="H72" s="93"/>
      <c r="I72" s="93"/>
      <c r="J72" s="93"/>
      <c r="K72" s="71">
        <f t="shared" si="2"/>
      </c>
      <c r="L72" s="94" t="e">
        <f t="shared" si="0"/>
        <v>#N/A</v>
      </c>
      <c r="M72" s="95"/>
      <c r="N72" s="95"/>
      <c r="O72" s="95"/>
      <c r="P72" s="95"/>
      <c r="Q72" s="96"/>
      <c r="R72" s="150"/>
      <c r="S72" s="151"/>
      <c r="T72" s="152"/>
    </row>
    <row r="73" spans="1:20" ht="23.25" customHeight="1">
      <c r="A73" s="6">
        <v>61</v>
      </c>
      <c r="B73" s="31"/>
      <c r="C73" s="32"/>
      <c r="D73" s="67"/>
      <c r="E73" s="32"/>
      <c r="F73" s="57"/>
      <c r="G73" s="70"/>
      <c r="H73" s="93"/>
      <c r="I73" s="93"/>
      <c r="J73" s="93"/>
      <c r="K73" s="71">
        <f aca="true" t="shared" si="3" ref="K73:K132">IF(F73="","",(1988+$F$1-F73))</f>
      </c>
      <c r="L73" s="94" t="e">
        <f t="shared" si="0"/>
        <v>#N/A</v>
      </c>
      <c r="M73" s="95"/>
      <c r="N73" s="95"/>
      <c r="O73" s="95"/>
      <c r="P73" s="95"/>
      <c r="Q73" s="96"/>
      <c r="R73" s="150"/>
      <c r="S73" s="151"/>
      <c r="T73" s="152"/>
    </row>
    <row r="74" spans="1:20" ht="23.25" customHeight="1">
      <c r="A74" s="6">
        <v>62</v>
      </c>
      <c r="B74" s="31"/>
      <c r="C74" s="32"/>
      <c r="D74" s="67"/>
      <c r="E74" s="32"/>
      <c r="F74" s="56"/>
      <c r="G74" s="70"/>
      <c r="H74" s="93"/>
      <c r="I74" s="93"/>
      <c r="J74" s="93"/>
      <c r="K74" s="71">
        <f t="shared" si="3"/>
      </c>
      <c r="L74" s="94" t="e">
        <f t="shared" si="0"/>
        <v>#N/A</v>
      </c>
      <c r="M74" s="95"/>
      <c r="N74" s="95"/>
      <c r="O74" s="95"/>
      <c r="P74" s="95"/>
      <c r="Q74" s="96"/>
      <c r="R74" s="150"/>
      <c r="S74" s="151"/>
      <c r="T74" s="152"/>
    </row>
    <row r="75" spans="1:20" ht="23.25" customHeight="1">
      <c r="A75" s="6">
        <v>63</v>
      </c>
      <c r="B75" s="31"/>
      <c r="C75" s="32"/>
      <c r="D75" s="67"/>
      <c r="E75" s="32"/>
      <c r="F75" s="56"/>
      <c r="G75" s="70"/>
      <c r="H75" s="93"/>
      <c r="I75" s="93"/>
      <c r="J75" s="93"/>
      <c r="K75" s="71">
        <f t="shared" si="3"/>
      </c>
      <c r="L75" s="94" t="e">
        <f t="shared" si="0"/>
        <v>#N/A</v>
      </c>
      <c r="M75" s="95"/>
      <c r="N75" s="95"/>
      <c r="O75" s="95"/>
      <c r="P75" s="95"/>
      <c r="Q75" s="96"/>
      <c r="R75" s="150"/>
      <c r="S75" s="151"/>
      <c r="T75" s="152"/>
    </row>
    <row r="76" spans="1:20" ht="23.25" customHeight="1">
      <c r="A76" s="6">
        <v>64</v>
      </c>
      <c r="B76" s="31"/>
      <c r="C76" s="32"/>
      <c r="D76" s="67"/>
      <c r="E76" s="32"/>
      <c r="F76" s="56"/>
      <c r="G76" s="70"/>
      <c r="H76" s="93"/>
      <c r="I76" s="93"/>
      <c r="J76" s="93"/>
      <c r="K76" s="71">
        <f t="shared" si="3"/>
      </c>
      <c r="L76" s="94" t="e">
        <f aca="true" t="shared" si="4" ref="L76:L139">VLOOKUP(D76,$W$2:$X$7,2,FALSE)</f>
        <v>#N/A</v>
      </c>
      <c r="M76" s="95"/>
      <c r="N76" s="95"/>
      <c r="O76" s="95"/>
      <c r="P76" s="95"/>
      <c r="Q76" s="96"/>
      <c r="R76" s="150"/>
      <c r="S76" s="151"/>
      <c r="T76" s="152"/>
    </row>
    <row r="77" spans="1:20" ht="23.25" customHeight="1">
      <c r="A77" s="6">
        <v>65</v>
      </c>
      <c r="B77" s="31"/>
      <c r="C77" s="32"/>
      <c r="D77" s="67"/>
      <c r="E77" s="32"/>
      <c r="F77" s="56"/>
      <c r="G77" s="70"/>
      <c r="H77" s="93"/>
      <c r="I77" s="93"/>
      <c r="J77" s="93"/>
      <c r="K77" s="71">
        <f t="shared" si="3"/>
      </c>
      <c r="L77" s="94" t="e">
        <f t="shared" si="4"/>
        <v>#N/A</v>
      </c>
      <c r="M77" s="95"/>
      <c r="N77" s="95"/>
      <c r="O77" s="95"/>
      <c r="P77" s="95"/>
      <c r="Q77" s="96"/>
      <c r="R77" s="150"/>
      <c r="S77" s="151"/>
      <c r="T77" s="152"/>
    </row>
    <row r="78" spans="1:20" ht="23.25" customHeight="1">
      <c r="A78" s="6">
        <v>66</v>
      </c>
      <c r="B78" s="31"/>
      <c r="C78" s="32"/>
      <c r="D78" s="67"/>
      <c r="E78" s="32"/>
      <c r="F78" s="56"/>
      <c r="G78" s="70"/>
      <c r="H78" s="93"/>
      <c r="I78" s="93"/>
      <c r="J78" s="93"/>
      <c r="K78" s="71">
        <f t="shared" si="3"/>
      </c>
      <c r="L78" s="94" t="e">
        <f t="shared" si="4"/>
        <v>#N/A</v>
      </c>
      <c r="M78" s="95"/>
      <c r="N78" s="95"/>
      <c r="O78" s="95"/>
      <c r="P78" s="95"/>
      <c r="Q78" s="96"/>
      <c r="R78" s="150"/>
      <c r="S78" s="151"/>
      <c r="T78" s="152"/>
    </row>
    <row r="79" spans="1:20" ht="23.25" customHeight="1">
      <c r="A79" s="6">
        <v>67</v>
      </c>
      <c r="B79" s="31"/>
      <c r="C79" s="32"/>
      <c r="D79" s="67"/>
      <c r="E79" s="32"/>
      <c r="F79" s="56"/>
      <c r="G79" s="70"/>
      <c r="H79" s="93"/>
      <c r="I79" s="93"/>
      <c r="J79" s="93"/>
      <c r="K79" s="71">
        <f t="shared" si="3"/>
      </c>
      <c r="L79" s="94" t="e">
        <f t="shared" si="4"/>
        <v>#N/A</v>
      </c>
      <c r="M79" s="95"/>
      <c r="N79" s="95"/>
      <c r="O79" s="95"/>
      <c r="P79" s="95"/>
      <c r="Q79" s="96"/>
      <c r="R79" s="150"/>
      <c r="S79" s="151"/>
      <c r="T79" s="152"/>
    </row>
    <row r="80" spans="1:20" ht="23.25" customHeight="1">
      <c r="A80" s="6">
        <v>68</v>
      </c>
      <c r="B80" s="31"/>
      <c r="C80" s="32"/>
      <c r="D80" s="67"/>
      <c r="E80" s="32"/>
      <c r="F80" s="56"/>
      <c r="G80" s="70"/>
      <c r="H80" s="93"/>
      <c r="I80" s="93"/>
      <c r="J80" s="93"/>
      <c r="K80" s="71">
        <f t="shared" si="3"/>
      </c>
      <c r="L80" s="94" t="e">
        <f t="shared" si="4"/>
        <v>#N/A</v>
      </c>
      <c r="M80" s="95"/>
      <c r="N80" s="95"/>
      <c r="O80" s="95"/>
      <c r="P80" s="95"/>
      <c r="Q80" s="96"/>
      <c r="R80" s="150"/>
      <c r="S80" s="151"/>
      <c r="T80" s="152"/>
    </row>
    <row r="81" spans="1:20" ht="23.25" customHeight="1">
      <c r="A81" s="6">
        <v>69</v>
      </c>
      <c r="B81" s="31"/>
      <c r="C81" s="32"/>
      <c r="D81" s="67"/>
      <c r="E81" s="32"/>
      <c r="F81" s="56"/>
      <c r="G81" s="70"/>
      <c r="H81" s="93"/>
      <c r="I81" s="93"/>
      <c r="J81" s="93"/>
      <c r="K81" s="71">
        <f t="shared" si="3"/>
      </c>
      <c r="L81" s="94" t="e">
        <f t="shared" si="4"/>
        <v>#N/A</v>
      </c>
      <c r="M81" s="95"/>
      <c r="N81" s="95"/>
      <c r="O81" s="95"/>
      <c r="P81" s="95"/>
      <c r="Q81" s="96"/>
      <c r="R81" s="150"/>
      <c r="S81" s="151"/>
      <c r="T81" s="152"/>
    </row>
    <row r="82" spans="1:20" ht="23.25" customHeight="1">
      <c r="A82" s="6">
        <v>70</v>
      </c>
      <c r="B82" s="31"/>
      <c r="C82" s="32"/>
      <c r="D82" s="67"/>
      <c r="E82" s="32"/>
      <c r="F82" s="56"/>
      <c r="G82" s="70"/>
      <c r="H82" s="93"/>
      <c r="I82" s="93"/>
      <c r="J82" s="93"/>
      <c r="K82" s="71">
        <f t="shared" si="3"/>
      </c>
      <c r="L82" s="94" t="e">
        <f t="shared" si="4"/>
        <v>#N/A</v>
      </c>
      <c r="M82" s="95"/>
      <c r="N82" s="95"/>
      <c r="O82" s="95"/>
      <c r="P82" s="95"/>
      <c r="Q82" s="96"/>
      <c r="R82" s="150"/>
      <c r="S82" s="151"/>
      <c r="T82" s="152"/>
    </row>
    <row r="83" spans="1:20" ht="23.25" customHeight="1">
      <c r="A83" s="6">
        <v>71</v>
      </c>
      <c r="B83" s="31"/>
      <c r="C83" s="32"/>
      <c r="D83" s="67"/>
      <c r="E83" s="32"/>
      <c r="F83" s="56"/>
      <c r="G83" s="70"/>
      <c r="H83" s="93"/>
      <c r="I83" s="93"/>
      <c r="J83" s="93"/>
      <c r="K83" s="71">
        <f t="shared" si="3"/>
      </c>
      <c r="L83" s="94" t="e">
        <f t="shared" si="4"/>
        <v>#N/A</v>
      </c>
      <c r="M83" s="95"/>
      <c r="N83" s="95"/>
      <c r="O83" s="95"/>
      <c r="P83" s="95"/>
      <c r="Q83" s="96"/>
      <c r="R83" s="150"/>
      <c r="S83" s="151"/>
      <c r="T83" s="152"/>
    </row>
    <row r="84" spans="1:20" ht="23.25" customHeight="1">
      <c r="A84" s="6">
        <v>72</v>
      </c>
      <c r="B84" s="31"/>
      <c r="C84" s="32"/>
      <c r="D84" s="67"/>
      <c r="E84" s="32"/>
      <c r="F84" s="56"/>
      <c r="G84" s="70"/>
      <c r="H84" s="93"/>
      <c r="I84" s="93"/>
      <c r="J84" s="93"/>
      <c r="K84" s="71">
        <f t="shared" si="3"/>
      </c>
      <c r="L84" s="94" t="e">
        <f t="shared" si="4"/>
        <v>#N/A</v>
      </c>
      <c r="M84" s="95"/>
      <c r="N84" s="95"/>
      <c r="O84" s="95"/>
      <c r="P84" s="95"/>
      <c r="Q84" s="96"/>
      <c r="R84" s="150"/>
      <c r="S84" s="151"/>
      <c r="T84" s="152"/>
    </row>
    <row r="85" spans="1:20" ht="23.25" customHeight="1">
      <c r="A85" s="6">
        <v>73</v>
      </c>
      <c r="B85" s="31"/>
      <c r="C85" s="32"/>
      <c r="D85" s="67"/>
      <c r="E85" s="32"/>
      <c r="F85" s="56"/>
      <c r="G85" s="70"/>
      <c r="H85" s="93"/>
      <c r="I85" s="93"/>
      <c r="J85" s="93"/>
      <c r="K85" s="71">
        <f t="shared" si="3"/>
      </c>
      <c r="L85" s="94" t="e">
        <f t="shared" si="4"/>
        <v>#N/A</v>
      </c>
      <c r="M85" s="95"/>
      <c r="N85" s="95"/>
      <c r="O85" s="95"/>
      <c r="P85" s="95"/>
      <c r="Q85" s="96"/>
      <c r="R85" s="150"/>
      <c r="S85" s="151"/>
      <c r="T85" s="152"/>
    </row>
    <row r="86" spans="1:20" ht="23.25" customHeight="1">
      <c r="A86" s="6">
        <v>74</v>
      </c>
      <c r="B86" s="31"/>
      <c r="C86" s="32"/>
      <c r="D86" s="67"/>
      <c r="E86" s="32"/>
      <c r="F86" s="56"/>
      <c r="G86" s="70"/>
      <c r="H86" s="93"/>
      <c r="I86" s="93"/>
      <c r="J86" s="93"/>
      <c r="K86" s="71">
        <f t="shared" si="3"/>
      </c>
      <c r="L86" s="94" t="e">
        <f t="shared" si="4"/>
        <v>#N/A</v>
      </c>
      <c r="M86" s="95"/>
      <c r="N86" s="95"/>
      <c r="O86" s="95"/>
      <c r="P86" s="95"/>
      <c r="Q86" s="96"/>
      <c r="R86" s="150"/>
      <c r="S86" s="151"/>
      <c r="T86" s="152"/>
    </row>
    <row r="87" spans="1:20" ht="23.25" customHeight="1">
      <c r="A87" s="6">
        <v>75</v>
      </c>
      <c r="B87" s="31"/>
      <c r="C87" s="32"/>
      <c r="D87" s="67"/>
      <c r="E87" s="32"/>
      <c r="F87" s="56"/>
      <c r="G87" s="70"/>
      <c r="H87" s="93"/>
      <c r="I87" s="93"/>
      <c r="J87" s="93"/>
      <c r="K87" s="71">
        <f t="shared" si="3"/>
      </c>
      <c r="L87" s="94" t="e">
        <f t="shared" si="4"/>
        <v>#N/A</v>
      </c>
      <c r="M87" s="95"/>
      <c r="N87" s="95"/>
      <c r="O87" s="95"/>
      <c r="P87" s="95"/>
      <c r="Q87" s="96"/>
      <c r="R87" s="150"/>
      <c r="S87" s="151"/>
      <c r="T87" s="152"/>
    </row>
    <row r="88" spans="1:20" ht="23.25" customHeight="1">
      <c r="A88" s="6">
        <v>76</v>
      </c>
      <c r="B88" s="31"/>
      <c r="C88" s="32"/>
      <c r="D88" s="67"/>
      <c r="E88" s="32"/>
      <c r="F88" s="56"/>
      <c r="G88" s="70"/>
      <c r="H88" s="93"/>
      <c r="I88" s="93"/>
      <c r="J88" s="93"/>
      <c r="K88" s="71">
        <f t="shared" si="3"/>
      </c>
      <c r="L88" s="94" t="e">
        <f t="shared" si="4"/>
        <v>#N/A</v>
      </c>
      <c r="M88" s="95"/>
      <c r="N88" s="95"/>
      <c r="O88" s="95"/>
      <c r="P88" s="95"/>
      <c r="Q88" s="96"/>
      <c r="R88" s="150"/>
      <c r="S88" s="151"/>
      <c r="T88" s="152"/>
    </row>
    <row r="89" spans="1:20" ht="23.25" customHeight="1">
      <c r="A89" s="6">
        <v>77</v>
      </c>
      <c r="B89" s="31"/>
      <c r="C89" s="32"/>
      <c r="D89" s="67"/>
      <c r="E89" s="32"/>
      <c r="F89" s="56"/>
      <c r="G89" s="70"/>
      <c r="H89" s="93"/>
      <c r="I89" s="93"/>
      <c r="J89" s="93"/>
      <c r="K89" s="71">
        <f t="shared" si="3"/>
      </c>
      <c r="L89" s="94" t="e">
        <f t="shared" si="4"/>
        <v>#N/A</v>
      </c>
      <c r="M89" s="95"/>
      <c r="N89" s="95"/>
      <c r="O89" s="95"/>
      <c r="P89" s="95"/>
      <c r="Q89" s="96"/>
      <c r="R89" s="150"/>
      <c r="S89" s="151"/>
      <c r="T89" s="152"/>
    </row>
    <row r="90" spans="1:20" ht="23.25" customHeight="1">
      <c r="A90" s="6">
        <v>78</v>
      </c>
      <c r="B90" s="31"/>
      <c r="C90" s="32"/>
      <c r="D90" s="67"/>
      <c r="E90" s="32"/>
      <c r="F90" s="56"/>
      <c r="G90" s="70"/>
      <c r="H90" s="93"/>
      <c r="I90" s="93"/>
      <c r="J90" s="93"/>
      <c r="K90" s="71">
        <f t="shared" si="3"/>
      </c>
      <c r="L90" s="94" t="e">
        <f t="shared" si="4"/>
        <v>#N/A</v>
      </c>
      <c r="M90" s="95"/>
      <c r="N90" s="95"/>
      <c r="O90" s="95"/>
      <c r="P90" s="95"/>
      <c r="Q90" s="96"/>
      <c r="R90" s="150"/>
      <c r="S90" s="151"/>
      <c r="T90" s="152"/>
    </row>
    <row r="91" spans="1:20" ht="23.25" customHeight="1">
      <c r="A91" s="6">
        <v>79</v>
      </c>
      <c r="B91" s="31"/>
      <c r="C91" s="32"/>
      <c r="D91" s="67"/>
      <c r="E91" s="32"/>
      <c r="F91" s="56"/>
      <c r="G91" s="70"/>
      <c r="H91" s="93"/>
      <c r="I91" s="93"/>
      <c r="J91" s="93"/>
      <c r="K91" s="71">
        <f t="shared" si="3"/>
      </c>
      <c r="L91" s="94" t="e">
        <f t="shared" si="4"/>
        <v>#N/A</v>
      </c>
      <c r="M91" s="95"/>
      <c r="N91" s="95"/>
      <c r="O91" s="95"/>
      <c r="P91" s="95"/>
      <c r="Q91" s="96"/>
      <c r="R91" s="150"/>
      <c r="S91" s="151"/>
      <c r="T91" s="152"/>
    </row>
    <row r="92" spans="1:20" ht="23.25" customHeight="1">
      <c r="A92" s="6">
        <v>80</v>
      </c>
      <c r="B92" s="31"/>
      <c r="C92" s="32"/>
      <c r="D92" s="67"/>
      <c r="E92" s="32"/>
      <c r="F92" s="56"/>
      <c r="G92" s="70"/>
      <c r="H92" s="93"/>
      <c r="I92" s="93"/>
      <c r="J92" s="93"/>
      <c r="K92" s="71">
        <f t="shared" si="3"/>
      </c>
      <c r="L92" s="94" t="e">
        <f t="shared" si="4"/>
        <v>#N/A</v>
      </c>
      <c r="M92" s="95"/>
      <c r="N92" s="95"/>
      <c r="O92" s="95"/>
      <c r="P92" s="95"/>
      <c r="Q92" s="96"/>
      <c r="R92" s="150"/>
      <c r="S92" s="151"/>
      <c r="T92" s="152"/>
    </row>
    <row r="93" spans="1:20" ht="23.25" customHeight="1">
      <c r="A93" s="6">
        <v>81</v>
      </c>
      <c r="B93" s="31"/>
      <c r="C93" s="32"/>
      <c r="D93" s="67"/>
      <c r="E93" s="32"/>
      <c r="F93" s="57"/>
      <c r="G93" s="70"/>
      <c r="H93" s="93"/>
      <c r="I93" s="93"/>
      <c r="J93" s="93"/>
      <c r="K93" s="71">
        <f t="shared" si="3"/>
      </c>
      <c r="L93" s="94" t="e">
        <f t="shared" si="4"/>
        <v>#N/A</v>
      </c>
      <c r="M93" s="95"/>
      <c r="N93" s="95"/>
      <c r="O93" s="95"/>
      <c r="P93" s="95"/>
      <c r="Q93" s="96"/>
      <c r="R93" s="150"/>
      <c r="S93" s="151"/>
      <c r="T93" s="152"/>
    </row>
    <row r="94" spans="1:20" ht="23.25" customHeight="1">
      <c r="A94" s="6">
        <v>82</v>
      </c>
      <c r="B94" s="31"/>
      <c r="C94" s="32"/>
      <c r="D94" s="67"/>
      <c r="E94" s="32"/>
      <c r="F94" s="56"/>
      <c r="G94" s="70"/>
      <c r="H94" s="93"/>
      <c r="I94" s="93"/>
      <c r="J94" s="93"/>
      <c r="K94" s="71">
        <f t="shared" si="3"/>
      </c>
      <c r="L94" s="94" t="e">
        <f t="shared" si="4"/>
        <v>#N/A</v>
      </c>
      <c r="M94" s="95"/>
      <c r="N94" s="95"/>
      <c r="O94" s="95"/>
      <c r="P94" s="95"/>
      <c r="Q94" s="96"/>
      <c r="R94" s="150"/>
      <c r="S94" s="151"/>
      <c r="T94" s="152"/>
    </row>
    <row r="95" spans="1:20" ht="23.25" customHeight="1">
      <c r="A95" s="6">
        <v>83</v>
      </c>
      <c r="B95" s="31"/>
      <c r="C95" s="32"/>
      <c r="D95" s="67"/>
      <c r="E95" s="32"/>
      <c r="F95" s="56"/>
      <c r="G95" s="70"/>
      <c r="H95" s="93"/>
      <c r="I95" s="93"/>
      <c r="J95" s="93"/>
      <c r="K95" s="71">
        <f t="shared" si="3"/>
      </c>
      <c r="L95" s="94" t="e">
        <f t="shared" si="4"/>
        <v>#N/A</v>
      </c>
      <c r="M95" s="95"/>
      <c r="N95" s="95"/>
      <c r="O95" s="95"/>
      <c r="P95" s="95"/>
      <c r="Q95" s="96"/>
      <c r="R95" s="150"/>
      <c r="S95" s="151"/>
      <c r="T95" s="152"/>
    </row>
    <row r="96" spans="1:20" ht="23.25" customHeight="1">
      <c r="A96" s="6">
        <v>84</v>
      </c>
      <c r="B96" s="31"/>
      <c r="C96" s="32"/>
      <c r="D96" s="67"/>
      <c r="E96" s="32"/>
      <c r="F96" s="56"/>
      <c r="G96" s="70"/>
      <c r="H96" s="93"/>
      <c r="I96" s="93"/>
      <c r="J96" s="93"/>
      <c r="K96" s="71">
        <f t="shared" si="3"/>
      </c>
      <c r="L96" s="94" t="e">
        <f t="shared" si="4"/>
        <v>#N/A</v>
      </c>
      <c r="M96" s="95"/>
      <c r="N96" s="95"/>
      <c r="O96" s="95"/>
      <c r="P96" s="95"/>
      <c r="Q96" s="96"/>
      <c r="R96" s="150"/>
      <c r="S96" s="151"/>
      <c r="T96" s="152"/>
    </row>
    <row r="97" spans="1:20" ht="23.25" customHeight="1">
      <c r="A97" s="6">
        <v>85</v>
      </c>
      <c r="B97" s="31"/>
      <c r="C97" s="32"/>
      <c r="D97" s="67"/>
      <c r="E97" s="32"/>
      <c r="F97" s="56"/>
      <c r="G97" s="70"/>
      <c r="H97" s="93"/>
      <c r="I97" s="93"/>
      <c r="J97" s="93"/>
      <c r="K97" s="71">
        <f t="shared" si="3"/>
      </c>
      <c r="L97" s="94" t="e">
        <f t="shared" si="4"/>
        <v>#N/A</v>
      </c>
      <c r="M97" s="95"/>
      <c r="N97" s="95"/>
      <c r="O97" s="95"/>
      <c r="P97" s="95"/>
      <c r="Q97" s="96"/>
      <c r="R97" s="150"/>
      <c r="S97" s="151"/>
      <c r="T97" s="152"/>
    </row>
    <row r="98" spans="1:20" ht="23.25" customHeight="1">
      <c r="A98" s="6">
        <v>86</v>
      </c>
      <c r="B98" s="31"/>
      <c r="C98" s="32"/>
      <c r="D98" s="67"/>
      <c r="E98" s="32"/>
      <c r="F98" s="56"/>
      <c r="G98" s="70"/>
      <c r="H98" s="93"/>
      <c r="I98" s="93"/>
      <c r="J98" s="93"/>
      <c r="K98" s="71">
        <f t="shared" si="3"/>
      </c>
      <c r="L98" s="94" t="e">
        <f t="shared" si="4"/>
        <v>#N/A</v>
      </c>
      <c r="M98" s="95"/>
      <c r="N98" s="95"/>
      <c r="O98" s="95"/>
      <c r="P98" s="95"/>
      <c r="Q98" s="96"/>
      <c r="R98" s="150"/>
      <c r="S98" s="151"/>
      <c r="T98" s="152"/>
    </row>
    <row r="99" spans="1:20" ht="23.25" customHeight="1">
      <c r="A99" s="6">
        <v>87</v>
      </c>
      <c r="B99" s="31"/>
      <c r="C99" s="32"/>
      <c r="D99" s="67"/>
      <c r="E99" s="32"/>
      <c r="F99" s="56"/>
      <c r="G99" s="70"/>
      <c r="H99" s="93"/>
      <c r="I99" s="93"/>
      <c r="J99" s="93"/>
      <c r="K99" s="71">
        <f t="shared" si="3"/>
      </c>
      <c r="L99" s="94" t="e">
        <f t="shared" si="4"/>
        <v>#N/A</v>
      </c>
      <c r="M99" s="95"/>
      <c r="N99" s="95"/>
      <c r="O99" s="95"/>
      <c r="P99" s="95"/>
      <c r="Q99" s="96"/>
      <c r="R99" s="150"/>
      <c r="S99" s="151"/>
      <c r="T99" s="152"/>
    </row>
    <row r="100" spans="1:20" ht="23.25" customHeight="1">
      <c r="A100" s="6">
        <v>88</v>
      </c>
      <c r="B100" s="31"/>
      <c r="C100" s="32"/>
      <c r="D100" s="67"/>
      <c r="E100" s="32"/>
      <c r="F100" s="56"/>
      <c r="G100" s="70"/>
      <c r="H100" s="93"/>
      <c r="I100" s="93"/>
      <c r="J100" s="93"/>
      <c r="K100" s="71">
        <f t="shared" si="3"/>
      </c>
      <c r="L100" s="94" t="e">
        <f t="shared" si="4"/>
        <v>#N/A</v>
      </c>
      <c r="M100" s="95"/>
      <c r="N100" s="95"/>
      <c r="O100" s="95"/>
      <c r="P100" s="95"/>
      <c r="Q100" s="96"/>
      <c r="R100" s="150"/>
      <c r="S100" s="151"/>
      <c r="T100" s="152"/>
    </row>
    <row r="101" spans="1:20" ht="23.25" customHeight="1">
      <c r="A101" s="6">
        <v>89</v>
      </c>
      <c r="B101" s="31"/>
      <c r="C101" s="32"/>
      <c r="D101" s="67"/>
      <c r="E101" s="32"/>
      <c r="F101" s="56"/>
      <c r="G101" s="70"/>
      <c r="H101" s="93"/>
      <c r="I101" s="93"/>
      <c r="J101" s="93"/>
      <c r="K101" s="71">
        <f t="shared" si="3"/>
      </c>
      <c r="L101" s="94" t="e">
        <f t="shared" si="4"/>
        <v>#N/A</v>
      </c>
      <c r="M101" s="95"/>
      <c r="N101" s="95"/>
      <c r="O101" s="95"/>
      <c r="P101" s="95"/>
      <c r="Q101" s="96"/>
      <c r="R101" s="150"/>
      <c r="S101" s="151"/>
      <c r="T101" s="152"/>
    </row>
    <row r="102" spans="1:20" ht="23.25" customHeight="1">
      <c r="A102" s="6">
        <v>90</v>
      </c>
      <c r="B102" s="31"/>
      <c r="C102" s="32"/>
      <c r="D102" s="67"/>
      <c r="E102" s="32"/>
      <c r="F102" s="56"/>
      <c r="G102" s="70"/>
      <c r="H102" s="93"/>
      <c r="I102" s="93"/>
      <c r="J102" s="93"/>
      <c r="K102" s="71">
        <f t="shared" si="3"/>
      </c>
      <c r="L102" s="94" t="e">
        <f t="shared" si="4"/>
        <v>#N/A</v>
      </c>
      <c r="M102" s="95"/>
      <c r="N102" s="95"/>
      <c r="O102" s="95"/>
      <c r="P102" s="95"/>
      <c r="Q102" s="96"/>
      <c r="R102" s="150"/>
      <c r="S102" s="151"/>
      <c r="T102" s="152"/>
    </row>
    <row r="103" spans="1:20" ht="23.25" customHeight="1">
      <c r="A103" s="6">
        <v>91</v>
      </c>
      <c r="B103" s="31"/>
      <c r="C103" s="32"/>
      <c r="D103" s="67"/>
      <c r="E103" s="32"/>
      <c r="F103" s="56"/>
      <c r="G103" s="70"/>
      <c r="H103" s="93"/>
      <c r="I103" s="93"/>
      <c r="J103" s="93"/>
      <c r="K103" s="71">
        <f t="shared" si="3"/>
      </c>
      <c r="L103" s="94" t="e">
        <f t="shared" si="4"/>
        <v>#N/A</v>
      </c>
      <c r="M103" s="95"/>
      <c r="N103" s="95"/>
      <c r="O103" s="95"/>
      <c r="P103" s="95"/>
      <c r="Q103" s="96"/>
      <c r="R103" s="150"/>
      <c r="S103" s="151"/>
      <c r="T103" s="152"/>
    </row>
    <row r="104" spans="1:20" ht="23.25" customHeight="1">
      <c r="A104" s="6">
        <v>92</v>
      </c>
      <c r="B104" s="31"/>
      <c r="C104" s="32"/>
      <c r="D104" s="67"/>
      <c r="E104" s="32"/>
      <c r="F104" s="56"/>
      <c r="G104" s="70"/>
      <c r="H104" s="93"/>
      <c r="I104" s="93"/>
      <c r="J104" s="93"/>
      <c r="K104" s="71">
        <f t="shared" si="3"/>
      </c>
      <c r="L104" s="94" t="e">
        <f t="shared" si="4"/>
        <v>#N/A</v>
      </c>
      <c r="M104" s="95"/>
      <c r="N104" s="95"/>
      <c r="O104" s="95"/>
      <c r="P104" s="95"/>
      <c r="Q104" s="96"/>
      <c r="R104" s="150"/>
      <c r="S104" s="151"/>
      <c r="T104" s="152"/>
    </row>
    <row r="105" spans="1:20" ht="23.25" customHeight="1">
      <c r="A105" s="6">
        <v>93</v>
      </c>
      <c r="B105" s="31"/>
      <c r="C105" s="32"/>
      <c r="D105" s="67"/>
      <c r="E105" s="32"/>
      <c r="F105" s="56"/>
      <c r="G105" s="70"/>
      <c r="H105" s="93"/>
      <c r="I105" s="93"/>
      <c r="J105" s="93"/>
      <c r="K105" s="71">
        <f t="shared" si="3"/>
      </c>
      <c r="L105" s="94" t="e">
        <f t="shared" si="4"/>
        <v>#N/A</v>
      </c>
      <c r="M105" s="95"/>
      <c r="N105" s="95"/>
      <c r="O105" s="95"/>
      <c r="P105" s="95"/>
      <c r="Q105" s="96"/>
      <c r="R105" s="150"/>
      <c r="S105" s="151"/>
      <c r="T105" s="152"/>
    </row>
    <row r="106" spans="1:20" ht="23.25" customHeight="1">
      <c r="A106" s="6">
        <v>94</v>
      </c>
      <c r="B106" s="31"/>
      <c r="C106" s="32"/>
      <c r="D106" s="67"/>
      <c r="E106" s="32"/>
      <c r="F106" s="68"/>
      <c r="G106" s="70"/>
      <c r="H106" s="93"/>
      <c r="I106" s="93"/>
      <c r="J106" s="93"/>
      <c r="K106" s="71">
        <f t="shared" si="3"/>
      </c>
      <c r="L106" s="94" t="e">
        <f t="shared" si="4"/>
        <v>#N/A</v>
      </c>
      <c r="M106" s="95"/>
      <c r="N106" s="95"/>
      <c r="O106" s="95"/>
      <c r="P106" s="95"/>
      <c r="Q106" s="96"/>
      <c r="R106" s="150"/>
      <c r="S106" s="151"/>
      <c r="T106" s="152"/>
    </row>
    <row r="107" spans="1:20" ht="23.25" customHeight="1">
      <c r="A107" s="6">
        <v>95</v>
      </c>
      <c r="B107" s="31"/>
      <c r="C107" s="32"/>
      <c r="D107" s="67"/>
      <c r="E107" s="32"/>
      <c r="F107" s="68"/>
      <c r="G107" s="70"/>
      <c r="H107" s="93"/>
      <c r="I107" s="93"/>
      <c r="J107" s="93"/>
      <c r="K107" s="71">
        <f t="shared" si="3"/>
      </c>
      <c r="L107" s="94" t="e">
        <f t="shared" si="4"/>
        <v>#N/A</v>
      </c>
      <c r="M107" s="95"/>
      <c r="N107" s="95"/>
      <c r="O107" s="95"/>
      <c r="P107" s="95"/>
      <c r="Q107" s="96"/>
      <c r="R107" s="150"/>
      <c r="S107" s="151"/>
      <c r="T107" s="152"/>
    </row>
    <row r="108" spans="1:20" ht="23.25" customHeight="1">
      <c r="A108" s="6">
        <v>96</v>
      </c>
      <c r="B108" s="31"/>
      <c r="C108" s="32"/>
      <c r="D108" s="67"/>
      <c r="E108" s="32"/>
      <c r="F108" s="56"/>
      <c r="G108" s="70"/>
      <c r="H108" s="93"/>
      <c r="I108" s="93"/>
      <c r="J108" s="93"/>
      <c r="K108" s="71">
        <f t="shared" si="3"/>
      </c>
      <c r="L108" s="94" t="e">
        <f t="shared" si="4"/>
        <v>#N/A</v>
      </c>
      <c r="M108" s="95"/>
      <c r="N108" s="95"/>
      <c r="O108" s="95"/>
      <c r="P108" s="95"/>
      <c r="Q108" s="96"/>
      <c r="R108" s="150"/>
      <c r="S108" s="151"/>
      <c r="T108" s="152"/>
    </row>
    <row r="109" spans="1:20" ht="23.25" customHeight="1">
      <c r="A109" s="6">
        <v>97</v>
      </c>
      <c r="B109" s="31"/>
      <c r="C109" s="32"/>
      <c r="D109" s="67"/>
      <c r="E109" s="32"/>
      <c r="F109" s="56"/>
      <c r="G109" s="70"/>
      <c r="H109" s="93"/>
      <c r="I109" s="93"/>
      <c r="J109" s="93"/>
      <c r="K109" s="71">
        <f t="shared" si="3"/>
      </c>
      <c r="L109" s="94" t="e">
        <f t="shared" si="4"/>
        <v>#N/A</v>
      </c>
      <c r="M109" s="95"/>
      <c r="N109" s="95"/>
      <c r="O109" s="95"/>
      <c r="P109" s="95"/>
      <c r="Q109" s="96"/>
      <c r="R109" s="150"/>
      <c r="S109" s="151"/>
      <c r="T109" s="152"/>
    </row>
    <row r="110" spans="1:20" ht="23.25" customHeight="1">
      <c r="A110" s="6">
        <v>98</v>
      </c>
      <c r="B110" s="31"/>
      <c r="C110" s="32"/>
      <c r="D110" s="67"/>
      <c r="E110" s="32"/>
      <c r="F110" s="56"/>
      <c r="G110" s="70"/>
      <c r="H110" s="93"/>
      <c r="I110" s="93"/>
      <c r="J110" s="93"/>
      <c r="K110" s="71">
        <f t="shared" si="3"/>
      </c>
      <c r="L110" s="94" t="e">
        <f t="shared" si="4"/>
        <v>#N/A</v>
      </c>
      <c r="M110" s="95"/>
      <c r="N110" s="95"/>
      <c r="O110" s="95"/>
      <c r="P110" s="95"/>
      <c r="Q110" s="96"/>
      <c r="R110" s="150"/>
      <c r="S110" s="151"/>
      <c r="T110" s="152"/>
    </row>
    <row r="111" spans="1:20" ht="23.25" customHeight="1">
      <c r="A111" s="6">
        <v>99</v>
      </c>
      <c r="B111" s="31"/>
      <c r="C111" s="32"/>
      <c r="D111" s="67"/>
      <c r="E111" s="32"/>
      <c r="F111" s="56"/>
      <c r="G111" s="70"/>
      <c r="H111" s="93"/>
      <c r="I111" s="93"/>
      <c r="J111" s="93"/>
      <c r="K111" s="71">
        <f t="shared" si="3"/>
      </c>
      <c r="L111" s="94" t="e">
        <f t="shared" si="4"/>
        <v>#N/A</v>
      </c>
      <c r="M111" s="95"/>
      <c r="N111" s="95"/>
      <c r="O111" s="95"/>
      <c r="P111" s="95"/>
      <c r="Q111" s="96"/>
      <c r="R111" s="150"/>
      <c r="S111" s="151"/>
      <c r="T111" s="152"/>
    </row>
    <row r="112" spans="1:20" ht="23.25" customHeight="1">
      <c r="A112" s="6">
        <v>100</v>
      </c>
      <c r="B112" s="31"/>
      <c r="C112" s="32"/>
      <c r="D112" s="67"/>
      <c r="E112" s="32"/>
      <c r="F112" s="56"/>
      <c r="G112" s="70"/>
      <c r="H112" s="93"/>
      <c r="I112" s="93"/>
      <c r="J112" s="93"/>
      <c r="K112" s="71">
        <f t="shared" si="3"/>
      </c>
      <c r="L112" s="94" t="e">
        <f t="shared" si="4"/>
        <v>#N/A</v>
      </c>
      <c r="M112" s="95"/>
      <c r="N112" s="95"/>
      <c r="O112" s="95"/>
      <c r="P112" s="95"/>
      <c r="Q112" s="96"/>
      <c r="R112" s="150"/>
      <c r="S112" s="151"/>
      <c r="T112" s="152"/>
    </row>
    <row r="113" spans="1:20" ht="23.25" customHeight="1">
      <c r="A113" s="6">
        <v>101</v>
      </c>
      <c r="B113" s="31"/>
      <c r="C113" s="32"/>
      <c r="D113" s="67"/>
      <c r="E113" s="32"/>
      <c r="F113" s="57"/>
      <c r="G113" s="70"/>
      <c r="H113" s="93"/>
      <c r="I113" s="93"/>
      <c r="J113" s="93"/>
      <c r="K113" s="71">
        <f t="shared" si="3"/>
      </c>
      <c r="L113" s="94" t="e">
        <f t="shared" si="4"/>
        <v>#N/A</v>
      </c>
      <c r="M113" s="95"/>
      <c r="N113" s="95"/>
      <c r="O113" s="95"/>
      <c r="P113" s="95"/>
      <c r="Q113" s="96"/>
      <c r="R113" s="150"/>
      <c r="S113" s="151"/>
      <c r="T113" s="152"/>
    </row>
    <row r="114" spans="1:20" ht="23.25" customHeight="1">
      <c r="A114" s="6">
        <v>102</v>
      </c>
      <c r="B114" s="31"/>
      <c r="C114" s="32"/>
      <c r="D114" s="67"/>
      <c r="E114" s="32"/>
      <c r="F114" s="56"/>
      <c r="G114" s="70"/>
      <c r="H114" s="93"/>
      <c r="I114" s="93"/>
      <c r="J114" s="93"/>
      <c r="K114" s="71">
        <f t="shared" si="3"/>
      </c>
      <c r="L114" s="94" t="e">
        <f t="shared" si="4"/>
        <v>#N/A</v>
      </c>
      <c r="M114" s="95"/>
      <c r="N114" s="95"/>
      <c r="O114" s="95"/>
      <c r="P114" s="95"/>
      <c r="Q114" s="96"/>
      <c r="R114" s="150"/>
      <c r="S114" s="151"/>
      <c r="T114" s="152"/>
    </row>
    <row r="115" spans="1:20" ht="23.25" customHeight="1">
      <c r="A115" s="6">
        <v>103</v>
      </c>
      <c r="B115" s="31"/>
      <c r="C115" s="32"/>
      <c r="D115" s="67"/>
      <c r="E115" s="32"/>
      <c r="F115" s="56"/>
      <c r="G115" s="70"/>
      <c r="H115" s="93"/>
      <c r="I115" s="93"/>
      <c r="J115" s="93"/>
      <c r="K115" s="71">
        <f t="shared" si="3"/>
      </c>
      <c r="L115" s="94" t="e">
        <f t="shared" si="4"/>
        <v>#N/A</v>
      </c>
      <c r="M115" s="95"/>
      <c r="N115" s="95"/>
      <c r="O115" s="95"/>
      <c r="P115" s="95"/>
      <c r="Q115" s="96"/>
      <c r="R115" s="150"/>
      <c r="S115" s="151"/>
      <c r="T115" s="152"/>
    </row>
    <row r="116" spans="1:20" ht="23.25" customHeight="1">
      <c r="A116" s="6">
        <v>104</v>
      </c>
      <c r="B116" s="31"/>
      <c r="C116" s="32"/>
      <c r="D116" s="67"/>
      <c r="E116" s="32"/>
      <c r="F116" s="56"/>
      <c r="G116" s="70"/>
      <c r="H116" s="93"/>
      <c r="I116" s="93"/>
      <c r="J116" s="93"/>
      <c r="K116" s="71">
        <f t="shared" si="3"/>
      </c>
      <c r="L116" s="94" t="e">
        <f t="shared" si="4"/>
        <v>#N/A</v>
      </c>
      <c r="M116" s="95"/>
      <c r="N116" s="95"/>
      <c r="O116" s="95"/>
      <c r="P116" s="95"/>
      <c r="Q116" s="96"/>
      <c r="R116" s="150"/>
      <c r="S116" s="151"/>
      <c r="T116" s="152"/>
    </row>
    <row r="117" spans="1:20" ht="23.25" customHeight="1">
      <c r="A117" s="6">
        <v>105</v>
      </c>
      <c r="B117" s="31"/>
      <c r="C117" s="32"/>
      <c r="D117" s="67"/>
      <c r="E117" s="32"/>
      <c r="F117" s="56"/>
      <c r="G117" s="70"/>
      <c r="H117" s="93"/>
      <c r="I117" s="93"/>
      <c r="J117" s="93"/>
      <c r="K117" s="71">
        <f t="shared" si="3"/>
      </c>
      <c r="L117" s="94" t="e">
        <f t="shared" si="4"/>
        <v>#N/A</v>
      </c>
      <c r="M117" s="95"/>
      <c r="N117" s="95"/>
      <c r="O117" s="95"/>
      <c r="P117" s="95"/>
      <c r="Q117" s="96"/>
      <c r="R117" s="150"/>
      <c r="S117" s="151"/>
      <c r="T117" s="152"/>
    </row>
    <row r="118" spans="1:20" ht="23.25" customHeight="1">
      <c r="A118" s="6">
        <v>106</v>
      </c>
      <c r="B118" s="31"/>
      <c r="C118" s="32"/>
      <c r="D118" s="67"/>
      <c r="E118" s="32"/>
      <c r="F118" s="56"/>
      <c r="G118" s="70"/>
      <c r="H118" s="93"/>
      <c r="I118" s="93"/>
      <c r="J118" s="93"/>
      <c r="K118" s="71">
        <f t="shared" si="3"/>
      </c>
      <c r="L118" s="94" t="e">
        <f t="shared" si="4"/>
        <v>#N/A</v>
      </c>
      <c r="M118" s="95"/>
      <c r="N118" s="95"/>
      <c r="O118" s="95"/>
      <c r="P118" s="95"/>
      <c r="Q118" s="96"/>
      <c r="R118" s="150"/>
      <c r="S118" s="151"/>
      <c r="T118" s="152"/>
    </row>
    <row r="119" spans="1:20" ht="23.25" customHeight="1">
      <c r="A119" s="6">
        <v>107</v>
      </c>
      <c r="B119" s="31"/>
      <c r="C119" s="32"/>
      <c r="D119" s="67"/>
      <c r="E119" s="32"/>
      <c r="F119" s="56"/>
      <c r="G119" s="70"/>
      <c r="H119" s="93"/>
      <c r="I119" s="93"/>
      <c r="J119" s="93"/>
      <c r="K119" s="71">
        <f t="shared" si="3"/>
      </c>
      <c r="L119" s="94" t="e">
        <f t="shared" si="4"/>
        <v>#N/A</v>
      </c>
      <c r="M119" s="95"/>
      <c r="N119" s="95"/>
      <c r="O119" s="95"/>
      <c r="P119" s="95"/>
      <c r="Q119" s="96"/>
      <c r="R119" s="150"/>
      <c r="S119" s="151"/>
      <c r="T119" s="152"/>
    </row>
    <row r="120" spans="1:20" ht="23.25" customHeight="1">
      <c r="A120" s="6">
        <v>108</v>
      </c>
      <c r="B120" s="31"/>
      <c r="C120" s="32"/>
      <c r="D120" s="67"/>
      <c r="E120" s="32"/>
      <c r="F120" s="56"/>
      <c r="G120" s="70"/>
      <c r="H120" s="93"/>
      <c r="I120" s="93"/>
      <c r="J120" s="93"/>
      <c r="K120" s="71">
        <f t="shared" si="3"/>
      </c>
      <c r="L120" s="94" t="e">
        <f t="shared" si="4"/>
        <v>#N/A</v>
      </c>
      <c r="M120" s="95"/>
      <c r="N120" s="95"/>
      <c r="O120" s="95"/>
      <c r="P120" s="95"/>
      <c r="Q120" s="96"/>
      <c r="R120" s="150"/>
      <c r="S120" s="151"/>
      <c r="T120" s="152"/>
    </row>
    <row r="121" spans="1:20" ht="23.25" customHeight="1">
      <c r="A121" s="6">
        <v>109</v>
      </c>
      <c r="B121" s="31"/>
      <c r="C121" s="32"/>
      <c r="D121" s="67"/>
      <c r="E121" s="32"/>
      <c r="F121" s="56"/>
      <c r="G121" s="70"/>
      <c r="H121" s="93"/>
      <c r="I121" s="93"/>
      <c r="J121" s="93"/>
      <c r="K121" s="71">
        <f t="shared" si="3"/>
      </c>
      <c r="L121" s="94" t="e">
        <f t="shared" si="4"/>
        <v>#N/A</v>
      </c>
      <c r="M121" s="95"/>
      <c r="N121" s="95"/>
      <c r="O121" s="95"/>
      <c r="P121" s="95"/>
      <c r="Q121" s="96"/>
      <c r="R121" s="150"/>
      <c r="S121" s="151"/>
      <c r="T121" s="152"/>
    </row>
    <row r="122" spans="1:20" ht="23.25" customHeight="1">
      <c r="A122" s="6">
        <v>110</v>
      </c>
      <c r="B122" s="31"/>
      <c r="C122" s="32"/>
      <c r="D122" s="67"/>
      <c r="E122" s="32"/>
      <c r="F122" s="56"/>
      <c r="G122" s="70"/>
      <c r="H122" s="93"/>
      <c r="I122" s="93"/>
      <c r="J122" s="93"/>
      <c r="K122" s="71">
        <f t="shared" si="3"/>
      </c>
      <c r="L122" s="94" t="e">
        <f t="shared" si="4"/>
        <v>#N/A</v>
      </c>
      <c r="M122" s="95"/>
      <c r="N122" s="95"/>
      <c r="O122" s="95"/>
      <c r="P122" s="95"/>
      <c r="Q122" s="96"/>
      <c r="R122" s="150"/>
      <c r="S122" s="151"/>
      <c r="T122" s="152"/>
    </row>
    <row r="123" spans="1:20" ht="23.25" customHeight="1">
      <c r="A123" s="6">
        <v>111</v>
      </c>
      <c r="B123" s="31"/>
      <c r="C123" s="32"/>
      <c r="D123" s="67"/>
      <c r="E123" s="32"/>
      <c r="F123" s="56"/>
      <c r="G123" s="70"/>
      <c r="H123" s="93"/>
      <c r="I123" s="93"/>
      <c r="J123" s="93"/>
      <c r="K123" s="71">
        <f t="shared" si="3"/>
      </c>
      <c r="L123" s="94" t="e">
        <f t="shared" si="4"/>
        <v>#N/A</v>
      </c>
      <c r="M123" s="95"/>
      <c r="N123" s="95"/>
      <c r="O123" s="95"/>
      <c r="P123" s="95"/>
      <c r="Q123" s="96"/>
      <c r="R123" s="150"/>
      <c r="S123" s="151"/>
      <c r="T123" s="152"/>
    </row>
    <row r="124" spans="1:20" ht="23.25" customHeight="1">
      <c r="A124" s="6">
        <v>112</v>
      </c>
      <c r="B124" s="31"/>
      <c r="C124" s="32"/>
      <c r="D124" s="67"/>
      <c r="E124" s="32"/>
      <c r="F124" s="56"/>
      <c r="G124" s="70"/>
      <c r="H124" s="93"/>
      <c r="I124" s="93"/>
      <c r="J124" s="93"/>
      <c r="K124" s="71">
        <f t="shared" si="3"/>
      </c>
      <c r="L124" s="94" t="e">
        <f t="shared" si="4"/>
        <v>#N/A</v>
      </c>
      <c r="M124" s="95"/>
      <c r="N124" s="95"/>
      <c r="O124" s="95"/>
      <c r="P124" s="95"/>
      <c r="Q124" s="96"/>
      <c r="R124" s="150"/>
      <c r="S124" s="151"/>
      <c r="T124" s="152"/>
    </row>
    <row r="125" spans="1:20" ht="23.25" customHeight="1">
      <c r="A125" s="6">
        <v>113</v>
      </c>
      <c r="B125" s="31"/>
      <c r="C125" s="32"/>
      <c r="D125" s="67"/>
      <c r="E125" s="32"/>
      <c r="F125" s="56"/>
      <c r="G125" s="70"/>
      <c r="H125" s="93"/>
      <c r="I125" s="93"/>
      <c r="J125" s="93"/>
      <c r="K125" s="71">
        <f t="shared" si="3"/>
      </c>
      <c r="L125" s="94" t="e">
        <f t="shared" si="4"/>
        <v>#N/A</v>
      </c>
      <c r="M125" s="95"/>
      <c r="N125" s="95"/>
      <c r="O125" s="95"/>
      <c r="P125" s="95"/>
      <c r="Q125" s="96"/>
      <c r="R125" s="150"/>
      <c r="S125" s="151"/>
      <c r="T125" s="152"/>
    </row>
    <row r="126" spans="1:20" ht="23.25" customHeight="1">
      <c r="A126" s="6">
        <v>114</v>
      </c>
      <c r="B126" s="31"/>
      <c r="C126" s="32"/>
      <c r="D126" s="67"/>
      <c r="E126" s="32"/>
      <c r="F126" s="56"/>
      <c r="G126" s="70"/>
      <c r="H126" s="93"/>
      <c r="I126" s="93"/>
      <c r="J126" s="93"/>
      <c r="K126" s="71">
        <f t="shared" si="3"/>
      </c>
      <c r="L126" s="94" t="e">
        <f t="shared" si="4"/>
        <v>#N/A</v>
      </c>
      <c r="M126" s="95"/>
      <c r="N126" s="95"/>
      <c r="O126" s="95"/>
      <c r="P126" s="95"/>
      <c r="Q126" s="96"/>
      <c r="R126" s="150"/>
      <c r="S126" s="151"/>
      <c r="T126" s="152"/>
    </row>
    <row r="127" spans="1:20" ht="23.25" customHeight="1">
      <c r="A127" s="6">
        <v>115</v>
      </c>
      <c r="B127" s="31"/>
      <c r="C127" s="32"/>
      <c r="D127" s="67"/>
      <c r="E127" s="32"/>
      <c r="F127" s="56"/>
      <c r="G127" s="70"/>
      <c r="H127" s="93"/>
      <c r="I127" s="93"/>
      <c r="J127" s="93"/>
      <c r="K127" s="71">
        <f t="shared" si="3"/>
      </c>
      <c r="L127" s="94" t="e">
        <f t="shared" si="4"/>
        <v>#N/A</v>
      </c>
      <c r="M127" s="95"/>
      <c r="N127" s="95"/>
      <c r="O127" s="95"/>
      <c r="P127" s="95"/>
      <c r="Q127" s="96"/>
      <c r="R127" s="150"/>
      <c r="S127" s="151"/>
      <c r="T127" s="152"/>
    </row>
    <row r="128" spans="1:20" ht="23.25" customHeight="1">
      <c r="A128" s="6">
        <v>116</v>
      </c>
      <c r="B128" s="31"/>
      <c r="C128" s="32"/>
      <c r="D128" s="67"/>
      <c r="E128" s="32"/>
      <c r="F128" s="56"/>
      <c r="G128" s="70"/>
      <c r="H128" s="93"/>
      <c r="I128" s="93"/>
      <c r="J128" s="93"/>
      <c r="K128" s="71">
        <f t="shared" si="3"/>
      </c>
      <c r="L128" s="94" t="e">
        <f t="shared" si="4"/>
        <v>#N/A</v>
      </c>
      <c r="M128" s="95"/>
      <c r="N128" s="95"/>
      <c r="O128" s="95"/>
      <c r="P128" s="95"/>
      <c r="Q128" s="96"/>
      <c r="R128" s="150"/>
      <c r="S128" s="151"/>
      <c r="T128" s="152"/>
    </row>
    <row r="129" spans="1:20" ht="23.25" customHeight="1">
      <c r="A129" s="6">
        <v>117</v>
      </c>
      <c r="B129" s="31"/>
      <c r="C129" s="32"/>
      <c r="D129" s="67"/>
      <c r="E129" s="32"/>
      <c r="F129" s="56"/>
      <c r="G129" s="70"/>
      <c r="H129" s="93"/>
      <c r="I129" s="93"/>
      <c r="J129" s="93"/>
      <c r="K129" s="71">
        <f t="shared" si="3"/>
      </c>
      <c r="L129" s="94" t="e">
        <f t="shared" si="4"/>
        <v>#N/A</v>
      </c>
      <c r="M129" s="95"/>
      <c r="N129" s="95"/>
      <c r="O129" s="95"/>
      <c r="P129" s="95"/>
      <c r="Q129" s="96"/>
      <c r="R129" s="150"/>
      <c r="S129" s="151"/>
      <c r="T129" s="152"/>
    </row>
    <row r="130" spans="1:20" ht="23.25" customHeight="1">
      <c r="A130" s="6">
        <v>118</v>
      </c>
      <c r="B130" s="31"/>
      <c r="C130" s="32"/>
      <c r="D130" s="67"/>
      <c r="E130" s="32"/>
      <c r="F130" s="56"/>
      <c r="G130" s="70"/>
      <c r="H130" s="93"/>
      <c r="I130" s="93"/>
      <c r="J130" s="93"/>
      <c r="K130" s="71">
        <f t="shared" si="3"/>
      </c>
      <c r="L130" s="94" t="e">
        <f t="shared" si="4"/>
        <v>#N/A</v>
      </c>
      <c r="M130" s="95"/>
      <c r="N130" s="95"/>
      <c r="O130" s="95"/>
      <c r="P130" s="95"/>
      <c r="Q130" s="96"/>
      <c r="R130" s="150"/>
      <c r="S130" s="151"/>
      <c r="T130" s="152"/>
    </row>
    <row r="131" spans="1:20" ht="23.25" customHeight="1">
      <c r="A131" s="6">
        <v>119</v>
      </c>
      <c r="B131" s="31"/>
      <c r="C131" s="32"/>
      <c r="D131" s="67"/>
      <c r="E131" s="32"/>
      <c r="F131" s="56"/>
      <c r="G131" s="70"/>
      <c r="H131" s="93"/>
      <c r="I131" s="93"/>
      <c r="J131" s="93"/>
      <c r="K131" s="71">
        <f t="shared" si="3"/>
      </c>
      <c r="L131" s="94" t="e">
        <f t="shared" si="4"/>
        <v>#N/A</v>
      </c>
      <c r="M131" s="95"/>
      <c r="N131" s="95"/>
      <c r="O131" s="95"/>
      <c r="P131" s="95"/>
      <c r="Q131" s="96"/>
      <c r="R131" s="150"/>
      <c r="S131" s="151"/>
      <c r="T131" s="152"/>
    </row>
    <row r="132" spans="1:20" ht="23.25" customHeight="1">
      <c r="A132" s="6">
        <v>120</v>
      </c>
      <c r="B132" s="31"/>
      <c r="C132" s="32"/>
      <c r="D132" s="67"/>
      <c r="E132" s="32"/>
      <c r="F132" s="56"/>
      <c r="G132" s="70"/>
      <c r="H132" s="93"/>
      <c r="I132" s="93"/>
      <c r="J132" s="93"/>
      <c r="K132" s="71">
        <f t="shared" si="3"/>
      </c>
      <c r="L132" s="94" t="e">
        <f t="shared" si="4"/>
        <v>#N/A</v>
      </c>
      <c r="M132" s="95"/>
      <c r="N132" s="95"/>
      <c r="O132" s="95"/>
      <c r="P132" s="95"/>
      <c r="Q132" s="96"/>
      <c r="R132" s="150"/>
      <c r="S132" s="151"/>
      <c r="T132" s="152"/>
    </row>
    <row r="133" spans="1:20" ht="23.25" customHeight="1">
      <c r="A133" s="6">
        <v>121</v>
      </c>
      <c r="B133" s="31"/>
      <c r="C133" s="32"/>
      <c r="D133" s="67"/>
      <c r="E133" s="32"/>
      <c r="F133" s="57"/>
      <c r="G133" s="70"/>
      <c r="H133" s="93"/>
      <c r="I133" s="93"/>
      <c r="J133" s="93"/>
      <c r="K133" s="71">
        <f t="shared" si="2"/>
      </c>
      <c r="L133" s="94" t="e">
        <f t="shared" si="4"/>
        <v>#N/A</v>
      </c>
      <c r="M133" s="95"/>
      <c r="N133" s="95"/>
      <c r="O133" s="95"/>
      <c r="P133" s="95"/>
      <c r="Q133" s="96"/>
      <c r="R133" s="150"/>
      <c r="S133" s="151"/>
      <c r="T133" s="152"/>
    </row>
    <row r="134" spans="1:20" ht="23.25" customHeight="1">
      <c r="A134" s="6">
        <v>122</v>
      </c>
      <c r="B134" s="31"/>
      <c r="C134" s="32"/>
      <c r="D134" s="67"/>
      <c r="E134" s="32"/>
      <c r="F134" s="56"/>
      <c r="G134" s="70"/>
      <c r="H134" s="93"/>
      <c r="I134" s="93"/>
      <c r="J134" s="93"/>
      <c r="K134" s="71">
        <f t="shared" si="2"/>
      </c>
      <c r="L134" s="94" t="e">
        <f t="shared" si="4"/>
        <v>#N/A</v>
      </c>
      <c r="M134" s="95"/>
      <c r="N134" s="95"/>
      <c r="O134" s="95"/>
      <c r="P134" s="95"/>
      <c r="Q134" s="96"/>
      <c r="R134" s="150"/>
      <c r="S134" s="151"/>
      <c r="T134" s="152"/>
    </row>
    <row r="135" spans="1:20" ht="23.25" customHeight="1">
      <c r="A135" s="6">
        <v>123</v>
      </c>
      <c r="B135" s="31"/>
      <c r="C135" s="32"/>
      <c r="D135" s="67"/>
      <c r="E135" s="32"/>
      <c r="F135" s="56"/>
      <c r="G135" s="70"/>
      <c r="H135" s="93"/>
      <c r="I135" s="93"/>
      <c r="J135" s="93"/>
      <c r="K135" s="71">
        <f t="shared" si="2"/>
      </c>
      <c r="L135" s="94" t="e">
        <f t="shared" si="4"/>
        <v>#N/A</v>
      </c>
      <c r="M135" s="95"/>
      <c r="N135" s="95"/>
      <c r="O135" s="95"/>
      <c r="P135" s="95"/>
      <c r="Q135" s="96"/>
      <c r="R135" s="150"/>
      <c r="S135" s="151"/>
      <c r="T135" s="152"/>
    </row>
    <row r="136" spans="1:20" ht="23.25" customHeight="1">
      <c r="A136" s="6">
        <v>124</v>
      </c>
      <c r="B136" s="31"/>
      <c r="C136" s="32"/>
      <c r="D136" s="67"/>
      <c r="E136" s="32"/>
      <c r="F136" s="56"/>
      <c r="G136" s="70"/>
      <c r="H136" s="93"/>
      <c r="I136" s="93"/>
      <c r="J136" s="93"/>
      <c r="K136" s="71">
        <f t="shared" si="2"/>
      </c>
      <c r="L136" s="94" t="e">
        <f t="shared" si="4"/>
        <v>#N/A</v>
      </c>
      <c r="M136" s="95"/>
      <c r="N136" s="95"/>
      <c r="O136" s="95"/>
      <c r="P136" s="95"/>
      <c r="Q136" s="96"/>
      <c r="R136" s="150"/>
      <c r="S136" s="151"/>
      <c r="T136" s="152"/>
    </row>
    <row r="137" spans="1:20" ht="23.25" customHeight="1">
      <c r="A137" s="6">
        <v>125</v>
      </c>
      <c r="B137" s="31"/>
      <c r="C137" s="32"/>
      <c r="D137" s="67"/>
      <c r="E137" s="32"/>
      <c r="F137" s="56"/>
      <c r="G137" s="70"/>
      <c r="H137" s="93"/>
      <c r="I137" s="93"/>
      <c r="J137" s="93"/>
      <c r="K137" s="71">
        <f t="shared" si="2"/>
      </c>
      <c r="L137" s="94" t="e">
        <f t="shared" si="4"/>
        <v>#N/A</v>
      </c>
      <c r="M137" s="95"/>
      <c r="N137" s="95"/>
      <c r="O137" s="95"/>
      <c r="P137" s="95"/>
      <c r="Q137" s="96"/>
      <c r="R137" s="150"/>
      <c r="S137" s="151"/>
      <c r="T137" s="152"/>
    </row>
    <row r="138" spans="1:20" ht="23.25" customHeight="1">
      <c r="A138" s="6">
        <v>126</v>
      </c>
      <c r="B138" s="31"/>
      <c r="C138" s="32"/>
      <c r="D138" s="67"/>
      <c r="E138" s="32"/>
      <c r="F138" s="56"/>
      <c r="G138" s="70"/>
      <c r="H138" s="93"/>
      <c r="I138" s="93"/>
      <c r="J138" s="93"/>
      <c r="K138" s="71">
        <f t="shared" si="2"/>
      </c>
      <c r="L138" s="94" t="e">
        <f t="shared" si="4"/>
        <v>#N/A</v>
      </c>
      <c r="M138" s="95"/>
      <c r="N138" s="95"/>
      <c r="O138" s="95"/>
      <c r="P138" s="95"/>
      <c r="Q138" s="96"/>
      <c r="R138" s="150"/>
      <c r="S138" s="151"/>
      <c r="T138" s="152"/>
    </row>
    <row r="139" spans="1:20" ht="23.25" customHeight="1">
      <c r="A139" s="6">
        <v>127</v>
      </c>
      <c r="B139" s="31"/>
      <c r="C139" s="32"/>
      <c r="D139" s="67"/>
      <c r="E139" s="32"/>
      <c r="F139" s="56"/>
      <c r="G139" s="70"/>
      <c r="H139" s="93"/>
      <c r="I139" s="93"/>
      <c r="J139" s="93"/>
      <c r="K139" s="71">
        <f t="shared" si="2"/>
      </c>
      <c r="L139" s="94" t="e">
        <f t="shared" si="4"/>
        <v>#N/A</v>
      </c>
      <c r="M139" s="95"/>
      <c r="N139" s="95"/>
      <c r="O139" s="95"/>
      <c r="P139" s="95"/>
      <c r="Q139" s="96"/>
      <c r="R139" s="150"/>
      <c r="S139" s="151"/>
      <c r="T139" s="152"/>
    </row>
    <row r="140" spans="1:20" ht="23.25" customHeight="1">
      <c r="A140" s="6">
        <v>128</v>
      </c>
      <c r="B140" s="31"/>
      <c r="C140" s="32"/>
      <c r="D140" s="67"/>
      <c r="E140" s="32"/>
      <c r="F140" s="56"/>
      <c r="G140" s="70"/>
      <c r="H140" s="93"/>
      <c r="I140" s="93"/>
      <c r="J140" s="93"/>
      <c r="K140" s="71">
        <f t="shared" si="2"/>
      </c>
      <c r="L140" s="94" t="e">
        <f aca="true" t="shared" si="5" ref="L140:L203">VLOOKUP(D140,$W$2:$X$7,2,FALSE)</f>
        <v>#N/A</v>
      </c>
      <c r="M140" s="95"/>
      <c r="N140" s="95"/>
      <c r="O140" s="95"/>
      <c r="P140" s="95"/>
      <c r="Q140" s="96"/>
      <c r="R140" s="150"/>
      <c r="S140" s="151"/>
      <c r="T140" s="152"/>
    </row>
    <row r="141" spans="1:20" ht="23.25" customHeight="1">
      <c r="A141" s="6">
        <v>129</v>
      </c>
      <c r="B141" s="31"/>
      <c r="C141" s="32"/>
      <c r="D141" s="67"/>
      <c r="E141" s="32"/>
      <c r="F141" s="56"/>
      <c r="G141" s="70"/>
      <c r="H141" s="93"/>
      <c r="I141" s="93"/>
      <c r="J141" s="93"/>
      <c r="K141" s="71">
        <f t="shared" si="2"/>
      </c>
      <c r="L141" s="94" t="e">
        <f t="shared" si="5"/>
        <v>#N/A</v>
      </c>
      <c r="M141" s="95"/>
      <c r="N141" s="95"/>
      <c r="O141" s="95"/>
      <c r="P141" s="95"/>
      <c r="Q141" s="96"/>
      <c r="R141" s="150"/>
      <c r="S141" s="151"/>
      <c r="T141" s="152"/>
    </row>
    <row r="142" spans="1:20" ht="23.25" customHeight="1">
      <c r="A142" s="6">
        <v>130</v>
      </c>
      <c r="B142" s="31"/>
      <c r="C142" s="32"/>
      <c r="D142" s="67"/>
      <c r="E142" s="32"/>
      <c r="F142" s="56"/>
      <c r="G142" s="70"/>
      <c r="H142" s="93"/>
      <c r="I142" s="93"/>
      <c r="J142" s="93"/>
      <c r="K142" s="71">
        <f t="shared" si="2"/>
      </c>
      <c r="L142" s="94" t="e">
        <f t="shared" si="5"/>
        <v>#N/A</v>
      </c>
      <c r="M142" s="95"/>
      <c r="N142" s="95"/>
      <c r="O142" s="95"/>
      <c r="P142" s="95"/>
      <c r="Q142" s="96"/>
      <c r="R142" s="150"/>
      <c r="S142" s="151"/>
      <c r="T142" s="152"/>
    </row>
    <row r="143" spans="1:20" ht="23.25" customHeight="1">
      <c r="A143" s="6">
        <v>131</v>
      </c>
      <c r="B143" s="31"/>
      <c r="C143" s="32"/>
      <c r="D143" s="67"/>
      <c r="E143" s="32"/>
      <c r="F143" s="56"/>
      <c r="G143" s="70"/>
      <c r="H143" s="93"/>
      <c r="I143" s="93"/>
      <c r="J143" s="93"/>
      <c r="K143" s="71">
        <f t="shared" si="2"/>
      </c>
      <c r="L143" s="94" t="e">
        <f t="shared" si="5"/>
        <v>#N/A</v>
      </c>
      <c r="M143" s="95"/>
      <c r="N143" s="95"/>
      <c r="O143" s="95"/>
      <c r="P143" s="95"/>
      <c r="Q143" s="96"/>
      <c r="R143" s="150"/>
      <c r="S143" s="151"/>
      <c r="T143" s="152"/>
    </row>
    <row r="144" spans="1:20" ht="23.25" customHeight="1">
      <c r="A144" s="6">
        <v>132</v>
      </c>
      <c r="B144" s="31"/>
      <c r="C144" s="32"/>
      <c r="D144" s="67"/>
      <c r="E144" s="32"/>
      <c r="F144" s="56"/>
      <c r="G144" s="70"/>
      <c r="H144" s="93"/>
      <c r="I144" s="93"/>
      <c r="J144" s="93"/>
      <c r="K144" s="71">
        <f t="shared" si="2"/>
      </c>
      <c r="L144" s="94" t="e">
        <f t="shared" si="5"/>
        <v>#N/A</v>
      </c>
      <c r="M144" s="95"/>
      <c r="N144" s="95"/>
      <c r="O144" s="95"/>
      <c r="P144" s="95"/>
      <c r="Q144" s="96"/>
      <c r="R144" s="150"/>
      <c r="S144" s="151"/>
      <c r="T144" s="152"/>
    </row>
    <row r="145" spans="1:20" ht="23.25" customHeight="1">
      <c r="A145" s="6">
        <v>133</v>
      </c>
      <c r="B145" s="31"/>
      <c r="C145" s="32"/>
      <c r="D145" s="67"/>
      <c r="E145" s="32"/>
      <c r="F145" s="56"/>
      <c r="G145" s="70"/>
      <c r="H145" s="93"/>
      <c r="I145" s="93"/>
      <c r="J145" s="93"/>
      <c r="K145" s="71">
        <f t="shared" si="2"/>
      </c>
      <c r="L145" s="94" t="e">
        <f t="shared" si="5"/>
        <v>#N/A</v>
      </c>
      <c r="M145" s="95"/>
      <c r="N145" s="95"/>
      <c r="O145" s="95"/>
      <c r="P145" s="95"/>
      <c r="Q145" s="96"/>
      <c r="R145" s="150"/>
      <c r="S145" s="151"/>
      <c r="T145" s="152"/>
    </row>
    <row r="146" spans="1:20" ht="23.25" customHeight="1">
      <c r="A146" s="6">
        <v>134</v>
      </c>
      <c r="B146" s="31"/>
      <c r="C146" s="32"/>
      <c r="D146" s="67"/>
      <c r="E146" s="32"/>
      <c r="F146" s="56"/>
      <c r="G146" s="70"/>
      <c r="H146" s="93"/>
      <c r="I146" s="93"/>
      <c r="J146" s="93"/>
      <c r="K146" s="71">
        <f t="shared" si="2"/>
      </c>
      <c r="L146" s="94" t="e">
        <f t="shared" si="5"/>
        <v>#N/A</v>
      </c>
      <c r="M146" s="95"/>
      <c r="N146" s="95"/>
      <c r="O146" s="95"/>
      <c r="P146" s="95"/>
      <c r="Q146" s="96"/>
      <c r="R146" s="150"/>
      <c r="S146" s="151"/>
      <c r="T146" s="152"/>
    </row>
    <row r="147" spans="1:20" ht="23.25" customHeight="1">
      <c r="A147" s="6">
        <v>135</v>
      </c>
      <c r="B147" s="31"/>
      <c r="C147" s="32"/>
      <c r="D147" s="67"/>
      <c r="E147" s="32"/>
      <c r="F147" s="56"/>
      <c r="G147" s="70"/>
      <c r="H147" s="93"/>
      <c r="I147" s="93"/>
      <c r="J147" s="93"/>
      <c r="K147" s="71">
        <f t="shared" si="2"/>
      </c>
      <c r="L147" s="94" t="e">
        <f t="shared" si="5"/>
        <v>#N/A</v>
      </c>
      <c r="M147" s="95"/>
      <c r="N147" s="95"/>
      <c r="O147" s="95"/>
      <c r="P147" s="95"/>
      <c r="Q147" s="96"/>
      <c r="R147" s="150"/>
      <c r="S147" s="151"/>
      <c r="T147" s="152"/>
    </row>
    <row r="148" spans="1:20" ht="23.25" customHeight="1">
      <c r="A148" s="6">
        <v>136</v>
      </c>
      <c r="B148" s="31"/>
      <c r="C148" s="32"/>
      <c r="D148" s="67"/>
      <c r="E148" s="32"/>
      <c r="F148" s="56"/>
      <c r="G148" s="70"/>
      <c r="H148" s="93"/>
      <c r="I148" s="93"/>
      <c r="J148" s="93"/>
      <c r="K148" s="71">
        <f t="shared" si="2"/>
      </c>
      <c r="L148" s="94" t="e">
        <f t="shared" si="5"/>
        <v>#N/A</v>
      </c>
      <c r="M148" s="95"/>
      <c r="N148" s="95"/>
      <c r="O148" s="95"/>
      <c r="P148" s="95"/>
      <c r="Q148" s="96"/>
      <c r="R148" s="150"/>
      <c r="S148" s="151"/>
      <c r="T148" s="152"/>
    </row>
    <row r="149" spans="1:20" ht="23.25" customHeight="1">
      <c r="A149" s="6">
        <v>137</v>
      </c>
      <c r="B149" s="31"/>
      <c r="C149" s="32"/>
      <c r="D149" s="67"/>
      <c r="E149" s="32"/>
      <c r="F149" s="56"/>
      <c r="G149" s="70"/>
      <c r="H149" s="93"/>
      <c r="I149" s="93"/>
      <c r="J149" s="93"/>
      <c r="K149" s="71">
        <f t="shared" si="2"/>
      </c>
      <c r="L149" s="94" t="e">
        <f t="shared" si="5"/>
        <v>#N/A</v>
      </c>
      <c r="M149" s="95"/>
      <c r="N149" s="95"/>
      <c r="O149" s="95"/>
      <c r="P149" s="95"/>
      <c r="Q149" s="96"/>
      <c r="R149" s="150"/>
      <c r="S149" s="151"/>
      <c r="T149" s="152"/>
    </row>
    <row r="150" spans="1:20" ht="23.25" customHeight="1">
      <c r="A150" s="6">
        <v>138</v>
      </c>
      <c r="B150" s="31"/>
      <c r="C150" s="32"/>
      <c r="D150" s="67"/>
      <c r="E150" s="32"/>
      <c r="F150" s="56"/>
      <c r="G150" s="70"/>
      <c r="H150" s="93"/>
      <c r="I150" s="93"/>
      <c r="J150" s="93"/>
      <c r="K150" s="71">
        <f t="shared" si="2"/>
      </c>
      <c r="L150" s="94" t="e">
        <f t="shared" si="5"/>
        <v>#N/A</v>
      </c>
      <c r="M150" s="95"/>
      <c r="N150" s="95"/>
      <c r="O150" s="95"/>
      <c r="P150" s="95"/>
      <c r="Q150" s="96"/>
      <c r="R150" s="150"/>
      <c r="S150" s="151"/>
      <c r="T150" s="152"/>
    </row>
    <row r="151" spans="1:20" ht="23.25" customHeight="1">
      <c r="A151" s="6">
        <v>139</v>
      </c>
      <c r="B151" s="31"/>
      <c r="C151" s="32"/>
      <c r="D151" s="67"/>
      <c r="E151" s="32"/>
      <c r="F151" s="56"/>
      <c r="G151" s="70"/>
      <c r="H151" s="93"/>
      <c r="I151" s="93"/>
      <c r="J151" s="93"/>
      <c r="K151" s="71">
        <f t="shared" si="2"/>
      </c>
      <c r="L151" s="94" t="e">
        <f t="shared" si="5"/>
        <v>#N/A</v>
      </c>
      <c r="M151" s="95"/>
      <c r="N151" s="95"/>
      <c r="O151" s="95"/>
      <c r="P151" s="95"/>
      <c r="Q151" s="96"/>
      <c r="R151" s="150"/>
      <c r="S151" s="151"/>
      <c r="T151" s="152"/>
    </row>
    <row r="152" spans="1:20" ht="23.25" customHeight="1">
      <c r="A152" s="6">
        <v>140</v>
      </c>
      <c r="B152" s="31"/>
      <c r="C152" s="32"/>
      <c r="D152" s="67"/>
      <c r="E152" s="32"/>
      <c r="F152" s="56"/>
      <c r="G152" s="70"/>
      <c r="H152" s="93"/>
      <c r="I152" s="93"/>
      <c r="J152" s="93"/>
      <c r="K152" s="71">
        <f t="shared" si="2"/>
      </c>
      <c r="L152" s="94" t="e">
        <f t="shared" si="5"/>
        <v>#N/A</v>
      </c>
      <c r="M152" s="95"/>
      <c r="N152" s="95"/>
      <c r="O152" s="95"/>
      <c r="P152" s="95"/>
      <c r="Q152" s="96"/>
      <c r="R152" s="150"/>
      <c r="S152" s="151"/>
      <c r="T152" s="152"/>
    </row>
    <row r="153" spans="1:20" ht="23.25" customHeight="1">
      <c r="A153" s="6">
        <v>141</v>
      </c>
      <c r="B153" s="31"/>
      <c r="C153" s="32"/>
      <c r="D153" s="67"/>
      <c r="E153" s="32"/>
      <c r="F153" s="57"/>
      <c r="G153" s="70"/>
      <c r="H153" s="93"/>
      <c r="I153" s="93"/>
      <c r="J153" s="93"/>
      <c r="K153" s="71">
        <f aca="true" t="shared" si="6" ref="K153:K172">IF(F153="","",(1988+$F$1-F153))</f>
      </c>
      <c r="L153" s="94" t="e">
        <f t="shared" si="5"/>
        <v>#N/A</v>
      </c>
      <c r="M153" s="95"/>
      <c r="N153" s="95"/>
      <c r="O153" s="95"/>
      <c r="P153" s="95"/>
      <c r="Q153" s="96"/>
      <c r="R153" s="150"/>
      <c r="S153" s="151"/>
      <c r="T153" s="152"/>
    </row>
    <row r="154" spans="1:20" ht="23.25" customHeight="1">
      <c r="A154" s="6">
        <v>142</v>
      </c>
      <c r="B154" s="31"/>
      <c r="C154" s="32"/>
      <c r="D154" s="67"/>
      <c r="E154" s="32"/>
      <c r="F154" s="56"/>
      <c r="G154" s="70"/>
      <c r="H154" s="93"/>
      <c r="I154" s="93"/>
      <c r="J154" s="93"/>
      <c r="K154" s="71">
        <f t="shared" si="6"/>
      </c>
      <c r="L154" s="94" t="e">
        <f t="shared" si="5"/>
        <v>#N/A</v>
      </c>
      <c r="M154" s="95"/>
      <c r="N154" s="95"/>
      <c r="O154" s="95"/>
      <c r="P154" s="95"/>
      <c r="Q154" s="96"/>
      <c r="R154" s="150"/>
      <c r="S154" s="151"/>
      <c r="T154" s="152"/>
    </row>
    <row r="155" spans="1:20" ht="23.25" customHeight="1">
      <c r="A155" s="6">
        <v>143</v>
      </c>
      <c r="B155" s="31"/>
      <c r="C155" s="32"/>
      <c r="D155" s="67"/>
      <c r="E155" s="32"/>
      <c r="F155" s="56"/>
      <c r="G155" s="70"/>
      <c r="H155" s="93"/>
      <c r="I155" s="93"/>
      <c r="J155" s="93"/>
      <c r="K155" s="71">
        <f t="shared" si="6"/>
      </c>
      <c r="L155" s="94" t="e">
        <f t="shared" si="5"/>
        <v>#N/A</v>
      </c>
      <c r="M155" s="95"/>
      <c r="N155" s="95"/>
      <c r="O155" s="95"/>
      <c r="P155" s="95"/>
      <c r="Q155" s="96"/>
      <c r="R155" s="150"/>
      <c r="S155" s="151"/>
      <c r="T155" s="152"/>
    </row>
    <row r="156" spans="1:20" ht="23.25" customHeight="1">
      <c r="A156" s="6">
        <v>144</v>
      </c>
      <c r="B156" s="31"/>
      <c r="C156" s="32"/>
      <c r="D156" s="67"/>
      <c r="E156" s="32"/>
      <c r="F156" s="56"/>
      <c r="G156" s="70"/>
      <c r="H156" s="93"/>
      <c r="I156" s="93"/>
      <c r="J156" s="93"/>
      <c r="K156" s="71">
        <f t="shared" si="6"/>
      </c>
      <c r="L156" s="94" t="e">
        <f t="shared" si="5"/>
        <v>#N/A</v>
      </c>
      <c r="M156" s="95"/>
      <c r="N156" s="95"/>
      <c r="O156" s="95"/>
      <c r="P156" s="95"/>
      <c r="Q156" s="96"/>
      <c r="R156" s="150"/>
      <c r="S156" s="151"/>
      <c r="T156" s="152"/>
    </row>
    <row r="157" spans="1:20" ht="23.25" customHeight="1">
      <c r="A157" s="6">
        <v>145</v>
      </c>
      <c r="B157" s="31"/>
      <c r="C157" s="32"/>
      <c r="D157" s="67"/>
      <c r="E157" s="32"/>
      <c r="F157" s="56"/>
      <c r="G157" s="70"/>
      <c r="H157" s="93"/>
      <c r="I157" s="93"/>
      <c r="J157" s="93"/>
      <c r="K157" s="71">
        <f t="shared" si="6"/>
      </c>
      <c r="L157" s="94" t="e">
        <f t="shared" si="5"/>
        <v>#N/A</v>
      </c>
      <c r="M157" s="95"/>
      <c r="N157" s="95"/>
      <c r="O157" s="95"/>
      <c r="P157" s="95"/>
      <c r="Q157" s="96"/>
      <c r="R157" s="150"/>
      <c r="S157" s="151"/>
      <c r="T157" s="152"/>
    </row>
    <row r="158" spans="1:20" ht="23.25" customHeight="1">
      <c r="A158" s="6">
        <v>146</v>
      </c>
      <c r="B158" s="31"/>
      <c r="C158" s="32"/>
      <c r="D158" s="67"/>
      <c r="E158" s="32"/>
      <c r="F158" s="56"/>
      <c r="G158" s="70"/>
      <c r="H158" s="93"/>
      <c r="I158" s="93"/>
      <c r="J158" s="93"/>
      <c r="K158" s="71">
        <f t="shared" si="6"/>
      </c>
      <c r="L158" s="94" t="e">
        <f t="shared" si="5"/>
        <v>#N/A</v>
      </c>
      <c r="M158" s="95"/>
      <c r="N158" s="95"/>
      <c r="O158" s="95"/>
      <c r="P158" s="95"/>
      <c r="Q158" s="96"/>
      <c r="R158" s="150"/>
      <c r="S158" s="151"/>
      <c r="T158" s="152"/>
    </row>
    <row r="159" spans="1:20" ht="23.25" customHeight="1">
      <c r="A159" s="6">
        <v>147</v>
      </c>
      <c r="B159" s="31"/>
      <c r="C159" s="32"/>
      <c r="D159" s="67"/>
      <c r="E159" s="32"/>
      <c r="F159" s="56"/>
      <c r="G159" s="70"/>
      <c r="H159" s="93"/>
      <c r="I159" s="93"/>
      <c r="J159" s="93"/>
      <c r="K159" s="71">
        <f t="shared" si="6"/>
      </c>
      <c r="L159" s="94" t="e">
        <f t="shared" si="5"/>
        <v>#N/A</v>
      </c>
      <c r="M159" s="95"/>
      <c r="N159" s="95"/>
      <c r="O159" s="95"/>
      <c r="P159" s="95"/>
      <c r="Q159" s="96"/>
      <c r="R159" s="150"/>
      <c r="S159" s="151"/>
      <c r="T159" s="152"/>
    </row>
    <row r="160" spans="1:20" ht="23.25" customHeight="1">
      <c r="A160" s="6">
        <v>148</v>
      </c>
      <c r="B160" s="31"/>
      <c r="C160" s="32"/>
      <c r="D160" s="67"/>
      <c r="E160" s="32"/>
      <c r="F160" s="56"/>
      <c r="G160" s="70"/>
      <c r="H160" s="93"/>
      <c r="I160" s="93"/>
      <c r="J160" s="93"/>
      <c r="K160" s="71">
        <f t="shared" si="6"/>
      </c>
      <c r="L160" s="94" t="e">
        <f t="shared" si="5"/>
        <v>#N/A</v>
      </c>
      <c r="M160" s="95"/>
      <c r="N160" s="95"/>
      <c r="O160" s="95"/>
      <c r="P160" s="95"/>
      <c r="Q160" s="96"/>
      <c r="R160" s="150"/>
      <c r="S160" s="151"/>
      <c r="T160" s="152"/>
    </row>
    <row r="161" spans="1:20" ht="23.25" customHeight="1">
      <c r="A161" s="6">
        <v>149</v>
      </c>
      <c r="B161" s="31"/>
      <c r="C161" s="32"/>
      <c r="D161" s="67"/>
      <c r="E161" s="32"/>
      <c r="F161" s="56"/>
      <c r="G161" s="70"/>
      <c r="H161" s="93"/>
      <c r="I161" s="93"/>
      <c r="J161" s="93"/>
      <c r="K161" s="71">
        <f t="shared" si="6"/>
      </c>
      <c r="L161" s="94" t="e">
        <f t="shared" si="5"/>
        <v>#N/A</v>
      </c>
      <c r="M161" s="95"/>
      <c r="N161" s="95"/>
      <c r="O161" s="95"/>
      <c r="P161" s="95"/>
      <c r="Q161" s="96"/>
      <c r="R161" s="150"/>
      <c r="S161" s="151"/>
      <c r="T161" s="152"/>
    </row>
    <row r="162" spans="1:20" ht="23.25" customHeight="1">
      <c r="A162" s="6">
        <v>150</v>
      </c>
      <c r="B162" s="31"/>
      <c r="C162" s="32"/>
      <c r="D162" s="67"/>
      <c r="E162" s="32"/>
      <c r="F162" s="56"/>
      <c r="G162" s="70"/>
      <c r="H162" s="93"/>
      <c r="I162" s="93"/>
      <c r="J162" s="93"/>
      <c r="K162" s="71">
        <f t="shared" si="6"/>
      </c>
      <c r="L162" s="94" t="e">
        <f t="shared" si="5"/>
        <v>#N/A</v>
      </c>
      <c r="M162" s="95"/>
      <c r="N162" s="95"/>
      <c r="O162" s="95"/>
      <c r="P162" s="95"/>
      <c r="Q162" s="96"/>
      <c r="R162" s="150"/>
      <c r="S162" s="151"/>
      <c r="T162" s="152"/>
    </row>
    <row r="163" spans="1:20" ht="23.25" customHeight="1">
      <c r="A163" s="6">
        <v>151</v>
      </c>
      <c r="B163" s="31"/>
      <c r="C163" s="32"/>
      <c r="D163" s="67"/>
      <c r="E163" s="32"/>
      <c r="F163" s="56"/>
      <c r="G163" s="70"/>
      <c r="H163" s="93"/>
      <c r="I163" s="93"/>
      <c r="J163" s="93"/>
      <c r="K163" s="71">
        <f t="shared" si="6"/>
      </c>
      <c r="L163" s="94" t="e">
        <f t="shared" si="5"/>
        <v>#N/A</v>
      </c>
      <c r="M163" s="95"/>
      <c r="N163" s="95"/>
      <c r="O163" s="95"/>
      <c r="P163" s="95"/>
      <c r="Q163" s="96"/>
      <c r="R163" s="150"/>
      <c r="S163" s="151"/>
      <c r="T163" s="152"/>
    </row>
    <row r="164" spans="1:20" ht="23.25" customHeight="1">
      <c r="A164" s="6">
        <v>152</v>
      </c>
      <c r="B164" s="31"/>
      <c r="C164" s="32"/>
      <c r="D164" s="67"/>
      <c r="E164" s="32"/>
      <c r="F164" s="56"/>
      <c r="G164" s="70"/>
      <c r="H164" s="93"/>
      <c r="I164" s="93"/>
      <c r="J164" s="93"/>
      <c r="K164" s="71">
        <f t="shared" si="6"/>
      </c>
      <c r="L164" s="94" t="e">
        <f t="shared" si="5"/>
        <v>#N/A</v>
      </c>
      <c r="M164" s="95"/>
      <c r="N164" s="95"/>
      <c r="O164" s="95"/>
      <c r="P164" s="95"/>
      <c r="Q164" s="96"/>
      <c r="R164" s="150"/>
      <c r="S164" s="151"/>
      <c r="T164" s="152"/>
    </row>
    <row r="165" spans="1:20" ht="23.25" customHeight="1">
      <c r="A165" s="6">
        <v>153</v>
      </c>
      <c r="B165" s="31"/>
      <c r="C165" s="32"/>
      <c r="D165" s="67"/>
      <c r="E165" s="32"/>
      <c r="F165" s="56"/>
      <c r="G165" s="70"/>
      <c r="H165" s="93"/>
      <c r="I165" s="93"/>
      <c r="J165" s="93"/>
      <c r="K165" s="71">
        <f t="shared" si="6"/>
      </c>
      <c r="L165" s="94" t="e">
        <f t="shared" si="5"/>
        <v>#N/A</v>
      </c>
      <c r="M165" s="95"/>
      <c r="N165" s="95"/>
      <c r="O165" s="95"/>
      <c r="P165" s="95"/>
      <c r="Q165" s="96"/>
      <c r="R165" s="150"/>
      <c r="S165" s="151"/>
      <c r="T165" s="152"/>
    </row>
    <row r="166" spans="1:20" ht="23.25" customHeight="1">
      <c r="A166" s="6">
        <v>154</v>
      </c>
      <c r="B166" s="31"/>
      <c r="C166" s="32"/>
      <c r="D166" s="67"/>
      <c r="E166" s="32"/>
      <c r="F166" s="56"/>
      <c r="G166" s="70"/>
      <c r="H166" s="93"/>
      <c r="I166" s="93"/>
      <c r="J166" s="93"/>
      <c r="K166" s="71">
        <f t="shared" si="6"/>
      </c>
      <c r="L166" s="94" t="e">
        <f t="shared" si="5"/>
        <v>#N/A</v>
      </c>
      <c r="M166" s="95"/>
      <c r="N166" s="95"/>
      <c r="O166" s="95"/>
      <c r="P166" s="95"/>
      <c r="Q166" s="96"/>
      <c r="R166" s="150"/>
      <c r="S166" s="151"/>
      <c r="T166" s="152"/>
    </row>
    <row r="167" spans="1:20" ht="23.25" customHeight="1">
      <c r="A167" s="6">
        <v>155</v>
      </c>
      <c r="B167" s="31"/>
      <c r="C167" s="32"/>
      <c r="D167" s="67"/>
      <c r="E167" s="32"/>
      <c r="F167" s="56"/>
      <c r="G167" s="70"/>
      <c r="H167" s="93"/>
      <c r="I167" s="93"/>
      <c r="J167" s="93"/>
      <c r="K167" s="71">
        <f t="shared" si="6"/>
      </c>
      <c r="L167" s="94" t="e">
        <f t="shared" si="5"/>
        <v>#N/A</v>
      </c>
      <c r="M167" s="95"/>
      <c r="N167" s="95"/>
      <c r="O167" s="95"/>
      <c r="P167" s="95"/>
      <c r="Q167" s="96"/>
      <c r="R167" s="150"/>
      <c r="S167" s="151"/>
      <c r="T167" s="152"/>
    </row>
    <row r="168" spans="1:20" ht="23.25" customHeight="1">
      <c r="A168" s="6">
        <v>156</v>
      </c>
      <c r="B168" s="31"/>
      <c r="C168" s="32"/>
      <c r="D168" s="67"/>
      <c r="E168" s="32"/>
      <c r="F168" s="56"/>
      <c r="G168" s="70"/>
      <c r="H168" s="93"/>
      <c r="I168" s="93"/>
      <c r="J168" s="93"/>
      <c r="K168" s="71">
        <f t="shared" si="6"/>
      </c>
      <c r="L168" s="94" t="e">
        <f t="shared" si="5"/>
        <v>#N/A</v>
      </c>
      <c r="M168" s="95"/>
      <c r="N168" s="95"/>
      <c r="O168" s="95"/>
      <c r="P168" s="95"/>
      <c r="Q168" s="96"/>
      <c r="R168" s="150"/>
      <c r="S168" s="151"/>
      <c r="T168" s="152"/>
    </row>
    <row r="169" spans="1:20" ht="23.25" customHeight="1">
      <c r="A169" s="6">
        <v>157</v>
      </c>
      <c r="B169" s="31"/>
      <c r="C169" s="32"/>
      <c r="D169" s="67"/>
      <c r="E169" s="32"/>
      <c r="F169" s="56"/>
      <c r="G169" s="70"/>
      <c r="H169" s="93"/>
      <c r="I169" s="93"/>
      <c r="J169" s="93"/>
      <c r="K169" s="71">
        <f t="shared" si="6"/>
      </c>
      <c r="L169" s="94" t="e">
        <f t="shared" si="5"/>
        <v>#N/A</v>
      </c>
      <c r="M169" s="95"/>
      <c r="N169" s="95"/>
      <c r="O169" s="95"/>
      <c r="P169" s="95"/>
      <c r="Q169" s="96"/>
      <c r="R169" s="150"/>
      <c r="S169" s="151"/>
      <c r="T169" s="152"/>
    </row>
    <row r="170" spans="1:20" ht="23.25" customHeight="1">
      <c r="A170" s="6">
        <v>158</v>
      </c>
      <c r="B170" s="31"/>
      <c r="C170" s="32"/>
      <c r="D170" s="67"/>
      <c r="E170" s="32"/>
      <c r="F170" s="56"/>
      <c r="G170" s="70"/>
      <c r="H170" s="93"/>
      <c r="I170" s="93"/>
      <c r="J170" s="93"/>
      <c r="K170" s="71">
        <f t="shared" si="6"/>
      </c>
      <c r="L170" s="94" t="e">
        <f t="shared" si="5"/>
        <v>#N/A</v>
      </c>
      <c r="M170" s="95"/>
      <c r="N170" s="95"/>
      <c r="O170" s="95"/>
      <c r="P170" s="95"/>
      <c r="Q170" s="96"/>
      <c r="R170" s="150"/>
      <c r="S170" s="151"/>
      <c r="T170" s="152"/>
    </row>
    <row r="171" spans="1:20" ht="23.25" customHeight="1">
      <c r="A171" s="6">
        <v>159</v>
      </c>
      <c r="B171" s="31"/>
      <c r="C171" s="32"/>
      <c r="D171" s="67"/>
      <c r="E171" s="32"/>
      <c r="F171" s="56"/>
      <c r="G171" s="70"/>
      <c r="H171" s="93"/>
      <c r="I171" s="93"/>
      <c r="J171" s="93"/>
      <c r="K171" s="71">
        <f t="shared" si="6"/>
      </c>
      <c r="L171" s="94" t="e">
        <f t="shared" si="5"/>
        <v>#N/A</v>
      </c>
      <c r="M171" s="95"/>
      <c r="N171" s="95"/>
      <c r="O171" s="95"/>
      <c r="P171" s="95"/>
      <c r="Q171" s="96"/>
      <c r="R171" s="150"/>
      <c r="S171" s="151"/>
      <c r="T171" s="152"/>
    </row>
    <row r="172" spans="1:20" ht="23.25" customHeight="1">
      <c r="A172" s="6">
        <v>160</v>
      </c>
      <c r="B172" s="31"/>
      <c r="C172" s="32"/>
      <c r="D172" s="67"/>
      <c r="E172" s="32"/>
      <c r="F172" s="56"/>
      <c r="G172" s="70"/>
      <c r="H172" s="93"/>
      <c r="I172" s="93"/>
      <c r="J172" s="93"/>
      <c r="K172" s="71">
        <f t="shared" si="6"/>
      </c>
      <c r="L172" s="94" t="e">
        <f t="shared" si="5"/>
        <v>#N/A</v>
      </c>
      <c r="M172" s="95"/>
      <c r="N172" s="95"/>
      <c r="O172" s="95"/>
      <c r="P172" s="95"/>
      <c r="Q172" s="96"/>
      <c r="R172" s="150"/>
      <c r="S172" s="151"/>
      <c r="T172" s="152"/>
    </row>
    <row r="173" spans="1:20" ht="23.25" customHeight="1">
      <c r="A173" s="6">
        <v>161</v>
      </c>
      <c r="B173" s="31"/>
      <c r="C173" s="32"/>
      <c r="D173" s="67"/>
      <c r="E173" s="32"/>
      <c r="F173" s="57"/>
      <c r="G173" s="70"/>
      <c r="H173" s="93"/>
      <c r="I173" s="93"/>
      <c r="J173" s="93"/>
      <c r="K173" s="71">
        <f t="shared" si="2"/>
      </c>
      <c r="L173" s="94" t="e">
        <f t="shared" si="5"/>
        <v>#N/A</v>
      </c>
      <c r="M173" s="95"/>
      <c r="N173" s="95"/>
      <c r="O173" s="95"/>
      <c r="P173" s="95"/>
      <c r="Q173" s="96"/>
      <c r="R173" s="150"/>
      <c r="S173" s="151"/>
      <c r="T173" s="152"/>
    </row>
    <row r="174" spans="1:20" ht="23.25" customHeight="1">
      <c r="A174" s="6">
        <v>162</v>
      </c>
      <c r="B174" s="31"/>
      <c r="C174" s="32"/>
      <c r="D174" s="67"/>
      <c r="E174" s="32"/>
      <c r="F174" s="56"/>
      <c r="G174" s="70"/>
      <c r="H174" s="93"/>
      <c r="I174" s="93"/>
      <c r="J174" s="93"/>
      <c r="K174" s="71">
        <f t="shared" si="2"/>
      </c>
      <c r="L174" s="94" t="e">
        <f t="shared" si="5"/>
        <v>#N/A</v>
      </c>
      <c r="M174" s="95"/>
      <c r="N174" s="95"/>
      <c r="O174" s="95"/>
      <c r="P174" s="95"/>
      <c r="Q174" s="96"/>
      <c r="R174" s="150"/>
      <c r="S174" s="151"/>
      <c r="T174" s="152"/>
    </row>
    <row r="175" spans="1:20" ht="23.25" customHeight="1">
      <c r="A175" s="6">
        <v>163</v>
      </c>
      <c r="B175" s="31"/>
      <c r="C175" s="32"/>
      <c r="D175" s="67"/>
      <c r="E175" s="32"/>
      <c r="F175" s="56"/>
      <c r="G175" s="70"/>
      <c r="H175" s="93"/>
      <c r="I175" s="93"/>
      <c r="J175" s="93"/>
      <c r="K175" s="71">
        <f t="shared" si="2"/>
      </c>
      <c r="L175" s="94" t="e">
        <f t="shared" si="5"/>
        <v>#N/A</v>
      </c>
      <c r="M175" s="95"/>
      <c r="N175" s="95"/>
      <c r="O175" s="95"/>
      <c r="P175" s="95"/>
      <c r="Q175" s="96"/>
      <c r="R175" s="150"/>
      <c r="S175" s="151"/>
      <c r="T175" s="152"/>
    </row>
    <row r="176" spans="1:20" ht="23.25" customHeight="1">
      <c r="A176" s="6">
        <v>164</v>
      </c>
      <c r="B176" s="31"/>
      <c r="C176" s="32"/>
      <c r="D176" s="67"/>
      <c r="E176" s="32"/>
      <c r="F176" s="56"/>
      <c r="G176" s="70"/>
      <c r="H176" s="93"/>
      <c r="I176" s="93"/>
      <c r="J176" s="93"/>
      <c r="K176" s="71">
        <f t="shared" si="2"/>
      </c>
      <c r="L176" s="94" t="e">
        <f t="shared" si="5"/>
        <v>#N/A</v>
      </c>
      <c r="M176" s="95"/>
      <c r="N176" s="95"/>
      <c r="O176" s="95"/>
      <c r="P176" s="95"/>
      <c r="Q176" s="96"/>
      <c r="R176" s="150"/>
      <c r="S176" s="151"/>
      <c r="T176" s="152"/>
    </row>
    <row r="177" spans="1:20" ht="23.25" customHeight="1">
      <c r="A177" s="6">
        <v>165</v>
      </c>
      <c r="B177" s="31"/>
      <c r="C177" s="32"/>
      <c r="D177" s="67"/>
      <c r="E177" s="32"/>
      <c r="F177" s="56"/>
      <c r="G177" s="70"/>
      <c r="H177" s="93"/>
      <c r="I177" s="93"/>
      <c r="J177" s="93"/>
      <c r="K177" s="71">
        <f t="shared" si="2"/>
      </c>
      <c r="L177" s="94" t="e">
        <f t="shared" si="5"/>
        <v>#N/A</v>
      </c>
      <c r="M177" s="95"/>
      <c r="N177" s="95"/>
      <c r="O177" s="95"/>
      <c r="P177" s="95"/>
      <c r="Q177" s="96"/>
      <c r="R177" s="150"/>
      <c r="S177" s="151"/>
      <c r="T177" s="152"/>
    </row>
    <row r="178" spans="1:20" ht="23.25" customHeight="1">
      <c r="A178" s="6">
        <v>166</v>
      </c>
      <c r="B178" s="31"/>
      <c r="C178" s="32"/>
      <c r="D178" s="67"/>
      <c r="E178" s="32"/>
      <c r="F178" s="56"/>
      <c r="G178" s="70"/>
      <c r="H178" s="93"/>
      <c r="I178" s="93"/>
      <c r="J178" s="93"/>
      <c r="K178" s="71">
        <f t="shared" si="2"/>
      </c>
      <c r="L178" s="94" t="e">
        <f t="shared" si="5"/>
        <v>#N/A</v>
      </c>
      <c r="M178" s="95"/>
      <c r="N178" s="95"/>
      <c r="O178" s="95"/>
      <c r="P178" s="95"/>
      <c r="Q178" s="96"/>
      <c r="R178" s="150"/>
      <c r="S178" s="151"/>
      <c r="T178" s="152"/>
    </row>
    <row r="179" spans="1:20" ht="23.25" customHeight="1">
      <c r="A179" s="6">
        <v>167</v>
      </c>
      <c r="B179" s="31"/>
      <c r="C179" s="32"/>
      <c r="D179" s="67"/>
      <c r="E179" s="32"/>
      <c r="F179" s="56"/>
      <c r="G179" s="70"/>
      <c r="H179" s="93"/>
      <c r="I179" s="93"/>
      <c r="J179" s="93"/>
      <c r="K179" s="71">
        <f t="shared" si="2"/>
      </c>
      <c r="L179" s="94" t="e">
        <f t="shared" si="5"/>
        <v>#N/A</v>
      </c>
      <c r="M179" s="95"/>
      <c r="N179" s="95"/>
      <c r="O179" s="95"/>
      <c r="P179" s="95"/>
      <c r="Q179" s="96"/>
      <c r="R179" s="150"/>
      <c r="S179" s="151"/>
      <c r="T179" s="152"/>
    </row>
    <row r="180" spans="1:20" ht="23.25" customHeight="1">
      <c r="A180" s="6">
        <v>168</v>
      </c>
      <c r="B180" s="31"/>
      <c r="C180" s="32"/>
      <c r="D180" s="67"/>
      <c r="E180" s="32"/>
      <c r="F180" s="56"/>
      <c r="G180" s="70"/>
      <c r="H180" s="93"/>
      <c r="I180" s="93"/>
      <c r="J180" s="93"/>
      <c r="K180" s="71">
        <f t="shared" si="2"/>
      </c>
      <c r="L180" s="94" t="e">
        <f t="shared" si="5"/>
        <v>#N/A</v>
      </c>
      <c r="M180" s="95"/>
      <c r="N180" s="95"/>
      <c r="O180" s="95"/>
      <c r="P180" s="95"/>
      <c r="Q180" s="96"/>
      <c r="R180" s="150"/>
      <c r="S180" s="151"/>
      <c r="T180" s="152"/>
    </row>
    <row r="181" spans="1:20" ht="23.25" customHeight="1">
      <c r="A181" s="6">
        <v>169</v>
      </c>
      <c r="B181" s="31"/>
      <c r="C181" s="32"/>
      <c r="D181" s="67"/>
      <c r="E181" s="32"/>
      <c r="F181" s="56"/>
      <c r="G181" s="70"/>
      <c r="H181" s="93"/>
      <c r="I181" s="93"/>
      <c r="J181" s="93"/>
      <c r="K181" s="71">
        <f t="shared" si="2"/>
      </c>
      <c r="L181" s="94" t="e">
        <f t="shared" si="5"/>
        <v>#N/A</v>
      </c>
      <c r="M181" s="95"/>
      <c r="N181" s="95"/>
      <c r="O181" s="95"/>
      <c r="P181" s="95"/>
      <c r="Q181" s="96"/>
      <c r="R181" s="150"/>
      <c r="S181" s="151"/>
      <c r="T181" s="152"/>
    </row>
    <row r="182" spans="1:20" ht="23.25" customHeight="1">
      <c r="A182" s="6">
        <v>170</v>
      </c>
      <c r="B182" s="31"/>
      <c r="C182" s="32"/>
      <c r="D182" s="67"/>
      <c r="E182" s="32"/>
      <c r="F182" s="56"/>
      <c r="G182" s="70"/>
      <c r="H182" s="93"/>
      <c r="I182" s="93"/>
      <c r="J182" s="93"/>
      <c r="K182" s="71">
        <f t="shared" si="2"/>
      </c>
      <c r="L182" s="94" t="e">
        <f t="shared" si="5"/>
        <v>#N/A</v>
      </c>
      <c r="M182" s="95"/>
      <c r="N182" s="95"/>
      <c r="O182" s="95"/>
      <c r="P182" s="95"/>
      <c r="Q182" s="96"/>
      <c r="R182" s="150"/>
      <c r="S182" s="151"/>
      <c r="T182" s="152"/>
    </row>
    <row r="183" spans="1:20" ht="23.25" customHeight="1">
      <c r="A183" s="6">
        <v>171</v>
      </c>
      <c r="B183" s="31"/>
      <c r="C183" s="32"/>
      <c r="D183" s="67"/>
      <c r="E183" s="32"/>
      <c r="F183" s="56"/>
      <c r="G183" s="70"/>
      <c r="H183" s="93"/>
      <c r="I183" s="93"/>
      <c r="J183" s="93"/>
      <c r="K183" s="71">
        <f t="shared" si="2"/>
      </c>
      <c r="L183" s="94" t="e">
        <f t="shared" si="5"/>
        <v>#N/A</v>
      </c>
      <c r="M183" s="95"/>
      <c r="N183" s="95"/>
      <c r="O183" s="95"/>
      <c r="P183" s="95"/>
      <c r="Q183" s="96"/>
      <c r="R183" s="150"/>
      <c r="S183" s="151"/>
      <c r="T183" s="152"/>
    </row>
    <row r="184" spans="1:20" ht="23.25" customHeight="1">
      <c r="A184" s="6">
        <v>172</v>
      </c>
      <c r="B184" s="31"/>
      <c r="C184" s="32"/>
      <c r="D184" s="67"/>
      <c r="E184" s="32"/>
      <c r="F184" s="56"/>
      <c r="G184" s="70"/>
      <c r="H184" s="93"/>
      <c r="I184" s="93"/>
      <c r="J184" s="93"/>
      <c r="K184" s="71">
        <f t="shared" si="2"/>
      </c>
      <c r="L184" s="94" t="e">
        <f t="shared" si="5"/>
        <v>#N/A</v>
      </c>
      <c r="M184" s="95"/>
      <c r="N184" s="95"/>
      <c r="O184" s="95"/>
      <c r="P184" s="95"/>
      <c r="Q184" s="96"/>
      <c r="R184" s="150"/>
      <c r="S184" s="151"/>
      <c r="T184" s="152"/>
    </row>
    <row r="185" spans="1:23" s="1" customFormat="1" ht="23.25" customHeight="1">
      <c r="A185" s="6">
        <v>173</v>
      </c>
      <c r="B185" s="31"/>
      <c r="C185" s="32"/>
      <c r="D185" s="67"/>
      <c r="E185" s="32"/>
      <c r="F185" s="56"/>
      <c r="G185" s="70"/>
      <c r="H185" s="93"/>
      <c r="I185" s="93"/>
      <c r="J185" s="93"/>
      <c r="K185" s="71">
        <f t="shared" si="2"/>
      </c>
      <c r="L185" s="94" t="e">
        <f t="shared" si="5"/>
        <v>#N/A</v>
      </c>
      <c r="M185" s="95"/>
      <c r="N185" s="95"/>
      <c r="O185" s="95"/>
      <c r="P185" s="95"/>
      <c r="Q185" s="96"/>
      <c r="R185" s="150"/>
      <c r="S185" s="151"/>
      <c r="T185" s="152"/>
      <c r="W185" s="90"/>
    </row>
    <row r="186" spans="1:23" s="1" customFormat="1" ht="23.25" customHeight="1">
      <c r="A186" s="6">
        <v>174</v>
      </c>
      <c r="B186" s="31"/>
      <c r="C186" s="32"/>
      <c r="D186" s="67"/>
      <c r="E186" s="32"/>
      <c r="F186" s="56"/>
      <c r="G186" s="70"/>
      <c r="H186" s="93"/>
      <c r="I186" s="93"/>
      <c r="J186" s="93"/>
      <c r="K186" s="71">
        <f t="shared" si="2"/>
      </c>
      <c r="L186" s="94" t="e">
        <f t="shared" si="5"/>
        <v>#N/A</v>
      </c>
      <c r="M186" s="95"/>
      <c r="N186" s="95"/>
      <c r="O186" s="95"/>
      <c r="P186" s="95"/>
      <c r="Q186" s="96"/>
      <c r="R186" s="150"/>
      <c r="S186" s="151"/>
      <c r="T186" s="152"/>
      <c r="W186" s="90"/>
    </row>
    <row r="187" spans="1:23" s="1" customFormat="1" ht="23.25" customHeight="1">
      <c r="A187" s="6">
        <v>175</v>
      </c>
      <c r="B187" s="31"/>
      <c r="C187" s="32"/>
      <c r="D187" s="67"/>
      <c r="E187" s="32"/>
      <c r="F187" s="56"/>
      <c r="G187" s="70"/>
      <c r="H187" s="93"/>
      <c r="I187" s="93"/>
      <c r="J187" s="93"/>
      <c r="K187" s="71">
        <f t="shared" si="2"/>
      </c>
      <c r="L187" s="94" t="e">
        <f t="shared" si="5"/>
        <v>#N/A</v>
      </c>
      <c r="M187" s="95"/>
      <c r="N187" s="95"/>
      <c r="O187" s="95"/>
      <c r="P187" s="95"/>
      <c r="Q187" s="96"/>
      <c r="R187" s="150"/>
      <c r="S187" s="151"/>
      <c r="T187" s="152"/>
      <c r="W187" s="90"/>
    </row>
    <row r="188" spans="1:23" s="1" customFormat="1" ht="23.25" customHeight="1">
      <c r="A188" s="6">
        <v>176</v>
      </c>
      <c r="B188" s="31"/>
      <c r="C188" s="32"/>
      <c r="D188" s="67"/>
      <c r="E188" s="32"/>
      <c r="F188" s="56"/>
      <c r="G188" s="70"/>
      <c r="H188" s="93"/>
      <c r="I188" s="93"/>
      <c r="J188" s="93"/>
      <c r="K188" s="71">
        <f t="shared" si="2"/>
      </c>
      <c r="L188" s="94" t="e">
        <f t="shared" si="5"/>
        <v>#N/A</v>
      </c>
      <c r="M188" s="95"/>
      <c r="N188" s="95"/>
      <c r="O188" s="95"/>
      <c r="P188" s="95"/>
      <c r="Q188" s="96"/>
      <c r="R188" s="150"/>
      <c r="S188" s="151"/>
      <c r="T188" s="152"/>
      <c r="W188" s="90"/>
    </row>
    <row r="189" spans="1:23" s="1" customFormat="1" ht="23.25" customHeight="1">
      <c r="A189" s="6">
        <v>177</v>
      </c>
      <c r="B189" s="31"/>
      <c r="C189" s="32"/>
      <c r="D189" s="67"/>
      <c r="E189" s="32"/>
      <c r="F189" s="56"/>
      <c r="G189" s="70"/>
      <c r="H189" s="93"/>
      <c r="I189" s="93"/>
      <c r="J189" s="93"/>
      <c r="K189" s="71">
        <f t="shared" si="2"/>
      </c>
      <c r="L189" s="94" t="e">
        <f t="shared" si="5"/>
        <v>#N/A</v>
      </c>
      <c r="M189" s="95"/>
      <c r="N189" s="95"/>
      <c r="O189" s="95"/>
      <c r="P189" s="95"/>
      <c r="Q189" s="96"/>
      <c r="R189" s="150"/>
      <c r="S189" s="151"/>
      <c r="T189" s="152"/>
      <c r="W189" s="90"/>
    </row>
    <row r="190" spans="1:23" s="1" customFormat="1" ht="23.25" customHeight="1">
      <c r="A190" s="6">
        <v>178</v>
      </c>
      <c r="B190" s="31"/>
      <c r="C190" s="32"/>
      <c r="D190" s="67"/>
      <c r="E190" s="32"/>
      <c r="F190" s="56"/>
      <c r="G190" s="70"/>
      <c r="H190" s="93"/>
      <c r="I190" s="93"/>
      <c r="J190" s="93"/>
      <c r="K190" s="71">
        <f t="shared" si="2"/>
      </c>
      <c r="L190" s="94" t="e">
        <f t="shared" si="5"/>
        <v>#N/A</v>
      </c>
      <c r="M190" s="95"/>
      <c r="N190" s="95"/>
      <c r="O190" s="95"/>
      <c r="P190" s="95"/>
      <c r="Q190" s="96"/>
      <c r="R190" s="150"/>
      <c r="S190" s="151"/>
      <c r="T190" s="152"/>
      <c r="W190" s="90"/>
    </row>
    <row r="191" spans="1:23" s="1" customFormat="1" ht="23.25" customHeight="1">
      <c r="A191" s="6">
        <v>179</v>
      </c>
      <c r="B191" s="31"/>
      <c r="C191" s="32"/>
      <c r="D191" s="67"/>
      <c r="E191" s="32"/>
      <c r="F191" s="56"/>
      <c r="G191" s="70"/>
      <c r="H191" s="93"/>
      <c r="I191" s="93"/>
      <c r="J191" s="93"/>
      <c r="K191" s="71">
        <f t="shared" si="2"/>
      </c>
      <c r="L191" s="94" t="e">
        <f t="shared" si="5"/>
        <v>#N/A</v>
      </c>
      <c r="M191" s="95"/>
      <c r="N191" s="95"/>
      <c r="O191" s="95"/>
      <c r="P191" s="95"/>
      <c r="Q191" s="96"/>
      <c r="R191" s="150"/>
      <c r="S191" s="151"/>
      <c r="T191" s="152"/>
      <c r="W191" s="90"/>
    </row>
    <row r="192" spans="1:23" s="1" customFormat="1" ht="23.25" customHeight="1">
      <c r="A192" s="6">
        <v>180</v>
      </c>
      <c r="B192" s="31"/>
      <c r="C192" s="32"/>
      <c r="D192" s="67"/>
      <c r="E192" s="32"/>
      <c r="F192" s="56"/>
      <c r="G192" s="70"/>
      <c r="H192" s="93"/>
      <c r="I192" s="93"/>
      <c r="J192" s="93"/>
      <c r="K192" s="71">
        <f t="shared" si="2"/>
      </c>
      <c r="L192" s="94" t="e">
        <f t="shared" si="5"/>
        <v>#N/A</v>
      </c>
      <c r="M192" s="95"/>
      <c r="N192" s="95"/>
      <c r="O192" s="95"/>
      <c r="P192" s="95"/>
      <c r="Q192" s="96"/>
      <c r="R192" s="150"/>
      <c r="S192" s="151"/>
      <c r="T192" s="152"/>
      <c r="W192" s="90"/>
    </row>
    <row r="193" spans="1:20" ht="23.25" customHeight="1">
      <c r="A193" s="6">
        <v>181</v>
      </c>
      <c r="B193" s="31"/>
      <c r="C193" s="32"/>
      <c r="D193" s="67"/>
      <c r="E193" s="32"/>
      <c r="F193" s="57"/>
      <c r="G193" s="70"/>
      <c r="H193" s="93"/>
      <c r="I193" s="93"/>
      <c r="J193" s="93"/>
      <c r="K193" s="71">
        <f aca="true" t="shared" si="7" ref="K193:K212">IF(F193="","",(1988+$F$1-F193))</f>
      </c>
      <c r="L193" s="94" t="e">
        <f t="shared" si="5"/>
        <v>#N/A</v>
      </c>
      <c r="M193" s="95"/>
      <c r="N193" s="95"/>
      <c r="O193" s="95"/>
      <c r="P193" s="95"/>
      <c r="Q193" s="96"/>
      <c r="R193" s="150"/>
      <c r="S193" s="151"/>
      <c r="T193" s="152"/>
    </row>
    <row r="194" spans="1:20" ht="23.25" customHeight="1">
      <c r="A194" s="6">
        <v>182</v>
      </c>
      <c r="B194" s="31"/>
      <c r="C194" s="32"/>
      <c r="D194" s="67"/>
      <c r="E194" s="32"/>
      <c r="F194" s="56"/>
      <c r="G194" s="70"/>
      <c r="H194" s="93"/>
      <c r="I194" s="93"/>
      <c r="J194" s="93"/>
      <c r="K194" s="71">
        <f t="shared" si="7"/>
      </c>
      <c r="L194" s="94" t="e">
        <f t="shared" si="5"/>
        <v>#N/A</v>
      </c>
      <c r="M194" s="95"/>
      <c r="N194" s="95"/>
      <c r="O194" s="95"/>
      <c r="P194" s="95"/>
      <c r="Q194" s="96"/>
      <c r="R194" s="150"/>
      <c r="S194" s="151"/>
      <c r="T194" s="152"/>
    </row>
    <row r="195" spans="1:20" ht="23.25" customHeight="1">
      <c r="A195" s="6">
        <v>183</v>
      </c>
      <c r="B195" s="31"/>
      <c r="C195" s="32"/>
      <c r="D195" s="67"/>
      <c r="E195" s="32"/>
      <c r="F195" s="56"/>
      <c r="G195" s="70"/>
      <c r="H195" s="93"/>
      <c r="I195" s="93"/>
      <c r="J195" s="93"/>
      <c r="K195" s="71">
        <f t="shared" si="7"/>
      </c>
      <c r="L195" s="94" t="e">
        <f t="shared" si="5"/>
        <v>#N/A</v>
      </c>
      <c r="M195" s="95"/>
      <c r="N195" s="95"/>
      <c r="O195" s="95"/>
      <c r="P195" s="95"/>
      <c r="Q195" s="96"/>
      <c r="R195" s="150"/>
      <c r="S195" s="151"/>
      <c r="T195" s="152"/>
    </row>
    <row r="196" spans="1:20" ht="23.25" customHeight="1">
      <c r="A196" s="6">
        <v>184</v>
      </c>
      <c r="B196" s="31"/>
      <c r="C196" s="32"/>
      <c r="D196" s="67"/>
      <c r="E196" s="32"/>
      <c r="F196" s="56"/>
      <c r="G196" s="70"/>
      <c r="H196" s="93"/>
      <c r="I196" s="93"/>
      <c r="J196" s="93"/>
      <c r="K196" s="71">
        <f t="shared" si="7"/>
      </c>
      <c r="L196" s="94" t="e">
        <f t="shared" si="5"/>
        <v>#N/A</v>
      </c>
      <c r="M196" s="95"/>
      <c r="N196" s="95"/>
      <c r="O196" s="95"/>
      <c r="P196" s="95"/>
      <c r="Q196" s="96"/>
      <c r="R196" s="150"/>
      <c r="S196" s="151"/>
      <c r="T196" s="152"/>
    </row>
    <row r="197" spans="1:20" ht="23.25" customHeight="1">
      <c r="A197" s="6">
        <v>185</v>
      </c>
      <c r="B197" s="31"/>
      <c r="C197" s="32"/>
      <c r="D197" s="67"/>
      <c r="E197" s="32"/>
      <c r="F197" s="56"/>
      <c r="G197" s="70"/>
      <c r="H197" s="93"/>
      <c r="I197" s="93"/>
      <c r="J197" s="93"/>
      <c r="K197" s="71">
        <f t="shared" si="7"/>
      </c>
      <c r="L197" s="94" t="e">
        <f t="shared" si="5"/>
        <v>#N/A</v>
      </c>
      <c r="M197" s="95"/>
      <c r="N197" s="95"/>
      <c r="O197" s="95"/>
      <c r="P197" s="95"/>
      <c r="Q197" s="96"/>
      <c r="R197" s="150"/>
      <c r="S197" s="151"/>
      <c r="T197" s="152"/>
    </row>
    <row r="198" spans="1:20" ht="23.25" customHeight="1">
      <c r="A198" s="6">
        <v>186</v>
      </c>
      <c r="B198" s="31"/>
      <c r="C198" s="32"/>
      <c r="D198" s="67"/>
      <c r="E198" s="32"/>
      <c r="F198" s="56"/>
      <c r="G198" s="70"/>
      <c r="H198" s="93"/>
      <c r="I198" s="93"/>
      <c r="J198" s="93"/>
      <c r="K198" s="71">
        <f t="shared" si="7"/>
      </c>
      <c r="L198" s="94" t="e">
        <f t="shared" si="5"/>
        <v>#N/A</v>
      </c>
      <c r="M198" s="95"/>
      <c r="N198" s="95"/>
      <c r="O198" s="95"/>
      <c r="P198" s="95"/>
      <c r="Q198" s="96"/>
      <c r="R198" s="150"/>
      <c r="S198" s="151"/>
      <c r="T198" s="152"/>
    </row>
    <row r="199" spans="1:20" ht="23.25" customHeight="1">
      <c r="A199" s="6">
        <v>187</v>
      </c>
      <c r="B199" s="31"/>
      <c r="C199" s="32"/>
      <c r="D199" s="67"/>
      <c r="E199" s="32"/>
      <c r="F199" s="56"/>
      <c r="G199" s="70"/>
      <c r="H199" s="93"/>
      <c r="I199" s="93"/>
      <c r="J199" s="93"/>
      <c r="K199" s="71">
        <f t="shared" si="7"/>
      </c>
      <c r="L199" s="94" t="e">
        <f t="shared" si="5"/>
        <v>#N/A</v>
      </c>
      <c r="M199" s="95"/>
      <c r="N199" s="95"/>
      <c r="O199" s="95"/>
      <c r="P199" s="95"/>
      <c r="Q199" s="96"/>
      <c r="R199" s="150"/>
      <c r="S199" s="151"/>
      <c r="T199" s="152"/>
    </row>
    <row r="200" spans="1:20" ht="23.25" customHeight="1">
      <c r="A200" s="6">
        <v>188</v>
      </c>
      <c r="B200" s="31"/>
      <c r="C200" s="32"/>
      <c r="D200" s="67"/>
      <c r="E200" s="32"/>
      <c r="F200" s="56"/>
      <c r="G200" s="70"/>
      <c r="H200" s="93"/>
      <c r="I200" s="93"/>
      <c r="J200" s="93"/>
      <c r="K200" s="71">
        <f t="shared" si="7"/>
      </c>
      <c r="L200" s="94" t="e">
        <f t="shared" si="5"/>
        <v>#N/A</v>
      </c>
      <c r="M200" s="95"/>
      <c r="N200" s="95"/>
      <c r="O200" s="95"/>
      <c r="P200" s="95"/>
      <c r="Q200" s="96"/>
      <c r="R200" s="150"/>
      <c r="S200" s="151"/>
      <c r="T200" s="152"/>
    </row>
    <row r="201" spans="1:20" ht="23.25" customHeight="1">
      <c r="A201" s="6">
        <v>189</v>
      </c>
      <c r="B201" s="31"/>
      <c r="C201" s="32"/>
      <c r="D201" s="67"/>
      <c r="E201" s="32"/>
      <c r="F201" s="56"/>
      <c r="G201" s="70"/>
      <c r="H201" s="93"/>
      <c r="I201" s="93"/>
      <c r="J201" s="93"/>
      <c r="K201" s="71">
        <f t="shared" si="7"/>
      </c>
      <c r="L201" s="94" t="e">
        <f t="shared" si="5"/>
        <v>#N/A</v>
      </c>
      <c r="M201" s="95"/>
      <c r="N201" s="95"/>
      <c r="O201" s="95"/>
      <c r="P201" s="95"/>
      <c r="Q201" s="96"/>
      <c r="R201" s="150"/>
      <c r="S201" s="151"/>
      <c r="T201" s="152"/>
    </row>
    <row r="202" spans="1:20" ht="23.25" customHeight="1">
      <c r="A202" s="6">
        <v>190</v>
      </c>
      <c r="B202" s="31"/>
      <c r="C202" s="32"/>
      <c r="D202" s="67"/>
      <c r="E202" s="32"/>
      <c r="F202" s="56"/>
      <c r="G202" s="70"/>
      <c r="H202" s="93"/>
      <c r="I202" s="93"/>
      <c r="J202" s="93"/>
      <c r="K202" s="71">
        <f t="shared" si="7"/>
      </c>
      <c r="L202" s="94" t="e">
        <f t="shared" si="5"/>
        <v>#N/A</v>
      </c>
      <c r="M202" s="95"/>
      <c r="N202" s="95"/>
      <c r="O202" s="95"/>
      <c r="P202" s="95"/>
      <c r="Q202" s="96"/>
      <c r="R202" s="150"/>
      <c r="S202" s="151"/>
      <c r="T202" s="152"/>
    </row>
    <row r="203" spans="1:20" ht="23.25" customHeight="1">
      <c r="A203" s="6">
        <v>191</v>
      </c>
      <c r="B203" s="31"/>
      <c r="C203" s="32"/>
      <c r="D203" s="67"/>
      <c r="E203" s="32"/>
      <c r="F203" s="56"/>
      <c r="G203" s="70"/>
      <c r="H203" s="93"/>
      <c r="I203" s="93"/>
      <c r="J203" s="93"/>
      <c r="K203" s="71">
        <f t="shared" si="7"/>
      </c>
      <c r="L203" s="94" t="e">
        <f t="shared" si="5"/>
        <v>#N/A</v>
      </c>
      <c r="M203" s="95"/>
      <c r="N203" s="95"/>
      <c r="O203" s="95"/>
      <c r="P203" s="95"/>
      <c r="Q203" s="96"/>
      <c r="R203" s="150"/>
      <c r="S203" s="151"/>
      <c r="T203" s="152"/>
    </row>
    <row r="204" spans="1:20" ht="23.25" customHeight="1">
      <c r="A204" s="6">
        <v>192</v>
      </c>
      <c r="B204" s="31"/>
      <c r="C204" s="32"/>
      <c r="D204" s="67"/>
      <c r="E204" s="32"/>
      <c r="F204" s="68"/>
      <c r="G204" s="70"/>
      <c r="H204" s="93"/>
      <c r="I204" s="93"/>
      <c r="J204" s="93"/>
      <c r="K204" s="71">
        <f t="shared" si="7"/>
      </c>
      <c r="L204" s="94" t="e">
        <f aca="true" t="shared" si="8" ref="L204:L212">VLOOKUP(D204,$W$2:$X$7,2,FALSE)</f>
        <v>#N/A</v>
      </c>
      <c r="M204" s="95"/>
      <c r="N204" s="95"/>
      <c r="O204" s="95"/>
      <c r="P204" s="95"/>
      <c r="Q204" s="96"/>
      <c r="R204" s="150"/>
      <c r="S204" s="151"/>
      <c r="T204" s="152"/>
    </row>
    <row r="205" spans="1:23" s="1" customFormat="1" ht="23.25" customHeight="1">
      <c r="A205" s="6">
        <v>193</v>
      </c>
      <c r="B205" s="31"/>
      <c r="C205" s="32"/>
      <c r="D205" s="67"/>
      <c r="E205" s="32"/>
      <c r="F205" s="56"/>
      <c r="G205" s="70"/>
      <c r="H205" s="93"/>
      <c r="I205" s="93"/>
      <c r="J205" s="93"/>
      <c r="K205" s="71">
        <f t="shared" si="7"/>
      </c>
      <c r="L205" s="94" t="e">
        <f t="shared" si="8"/>
        <v>#N/A</v>
      </c>
      <c r="M205" s="95"/>
      <c r="N205" s="95"/>
      <c r="O205" s="95"/>
      <c r="P205" s="95"/>
      <c r="Q205" s="96"/>
      <c r="R205" s="150"/>
      <c r="S205" s="151"/>
      <c r="T205" s="152"/>
      <c r="W205" s="90"/>
    </row>
    <row r="206" spans="1:23" s="1" customFormat="1" ht="23.25" customHeight="1">
      <c r="A206" s="6">
        <v>194</v>
      </c>
      <c r="B206" s="31"/>
      <c r="C206" s="32"/>
      <c r="D206" s="67"/>
      <c r="E206" s="32"/>
      <c r="F206" s="56"/>
      <c r="G206" s="70"/>
      <c r="H206" s="93"/>
      <c r="I206" s="93"/>
      <c r="J206" s="93"/>
      <c r="K206" s="71">
        <f t="shared" si="7"/>
      </c>
      <c r="L206" s="94" t="e">
        <f t="shared" si="8"/>
        <v>#N/A</v>
      </c>
      <c r="M206" s="95"/>
      <c r="N206" s="95"/>
      <c r="O206" s="95"/>
      <c r="P206" s="95"/>
      <c r="Q206" s="96"/>
      <c r="R206" s="150"/>
      <c r="S206" s="151"/>
      <c r="T206" s="152"/>
      <c r="W206" s="90"/>
    </row>
    <row r="207" spans="1:23" s="1" customFormat="1" ht="23.25" customHeight="1">
      <c r="A207" s="6">
        <v>195</v>
      </c>
      <c r="B207" s="31"/>
      <c r="C207" s="32"/>
      <c r="D207" s="67"/>
      <c r="E207" s="32"/>
      <c r="F207" s="56"/>
      <c r="G207" s="70"/>
      <c r="H207" s="93"/>
      <c r="I207" s="93"/>
      <c r="J207" s="93"/>
      <c r="K207" s="71">
        <f t="shared" si="7"/>
      </c>
      <c r="L207" s="94" t="e">
        <f t="shared" si="8"/>
        <v>#N/A</v>
      </c>
      <c r="M207" s="95"/>
      <c r="N207" s="95"/>
      <c r="O207" s="95"/>
      <c r="P207" s="95"/>
      <c r="Q207" s="96"/>
      <c r="R207" s="150"/>
      <c r="S207" s="151"/>
      <c r="T207" s="152"/>
      <c r="W207" s="90"/>
    </row>
    <row r="208" spans="1:23" s="1" customFormat="1" ht="23.25" customHeight="1">
      <c r="A208" s="6">
        <v>196</v>
      </c>
      <c r="B208" s="31"/>
      <c r="C208" s="32"/>
      <c r="D208" s="67"/>
      <c r="E208" s="32"/>
      <c r="F208" s="56"/>
      <c r="G208" s="70"/>
      <c r="H208" s="93"/>
      <c r="I208" s="93"/>
      <c r="J208" s="93"/>
      <c r="K208" s="71">
        <f t="shared" si="7"/>
      </c>
      <c r="L208" s="94" t="e">
        <f t="shared" si="8"/>
        <v>#N/A</v>
      </c>
      <c r="M208" s="95"/>
      <c r="N208" s="95"/>
      <c r="O208" s="95"/>
      <c r="P208" s="95"/>
      <c r="Q208" s="96"/>
      <c r="R208" s="150"/>
      <c r="S208" s="151"/>
      <c r="T208" s="152"/>
      <c r="W208" s="90"/>
    </row>
    <row r="209" spans="1:23" s="1" customFormat="1" ht="23.25" customHeight="1">
      <c r="A209" s="6">
        <v>197</v>
      </c>
      <c r="B209" s="31"/>
      <c r="C209" s="32"/>
      <c r="D209" s="67"/>
      <c r="E209" s="32"/>
      <c r="F209" s="56"/>
      <c r="G209" s="70"/>
      <c r="H209" s="93"/>
      <c r="I209" s="93"/>
      <c r="J209" s="93"/>
      <c r="K209" s="71">
        <f t="shared" si="7"/>
      </c>
      <c r="L209" s="94" t="e">
        <f t="shared" si="8"/>
        <v>#N/A</v>
      </c>
      <c r="M209" s="95"/>
      <c r="N209" s="95"/>
      <c r="O209" s="95"/>
      <c r="P209" s="95"/>
      <c r="Q209" s="96"/>
      <c r="R209" s="150"/>
      <c r="S209" s="151"/>
      <c r="T209" s="152"/>
      <c r="W209" s="90"/>
    </row>
    <row r="210" spans="1:23" s="1" customFormat="1" ht="23.25" customHeight="1">
      <c r="A210" s="6">
        <v>198</v>
      </c>
      <c r="B210" s="31"/>
      <c r="C210" s="32"/>
      <c r="D210" s="67"/>
      <c r="E210" s="32"/>
      <c r="F210" s="56"/>
      <c r="G210" s="70"/>
      <c r="H210" s="93"/>
      <c r="I210" s="93"/>
      <c r="J210" s="93"/>
      <c r="K210" s="71">
        <f t="shared" si="7"/>
      </c>
      <c r="L210" s="94" t="e">
        <f t="shared" si="8"/>
        <v>#N/A</v>
      </c>
      <c r="M210" s="95"/>
      <c r="N210" s="95"/>
      <c r="O210" s="95"/>
      <c r="P210" s="95"/>
      <c r="Q210" s="96"/>
      <c r="R210" s="150"/>
      <c r="S210" s="151"/>
      <c r="T210" s="152"/>
      <c r="W210" s="90"/>
    </row>
    <row r="211" spans="1:23" s="1" customFormat="1" ht="23.25" customHeight="1">
      <c r="A211" s="6">
        <v>199</v>
      </c>
      <c r="B211" s="31"/>
      <c r="C211" s="32"/>
      <c r="D211" s="67"/>
      <c r="E211" s="32"/>
      <c r="F211" s="68"/>
      <c r="G211" s="70"/>
      <c r="H211" s="93"/>
      <c r="I211" s="93"/>
      <c r="J211" s="93"/>
      <c r="K211" s="71">
        <f t="shared" si="7"/>
      </c>
      <c r="L211" s="94" t="e">
        <f t="shared" si="8"/>
        <v>#N/A</v>
      </c>
      <c r="M211" s="95"/>
      <c r="N211" s="95"/>
      <c r="O211" s="95"/>
      <c r="P211" s="95"/>
      <c r="Q211" s="96"/>
      <c r="R211" s="150"/>
      <c r="S211" s="151"/>
      <c r="T211" s="152"/>
      <c r="W211" s="90"/>
    </row>
    <row r="212" spans="1:23" s="1" customFormat="1" ht="23.25" customHeight="1">
      <c r="A212" s="6">
        <v>200</v>
      </c>
      <c r="B212" s="31"/>
      <c r="C212" s="32"/>
      <c r="D212" s="67"/>
      <c r="E212" s="32"/>
      <c r="F212" s="56"/>
      <c r="G212" s="70"/>
      <c r="H212" s="93"/>
      <c r="I212" s="93"/>
      <c r="J212" s="93"/>
      <c r="K212" s="71">
        <f t="shared" si="7"/>
      </c>
      <c r="L212" s="94" t="e">
        <f t="shared" si="8"/>
        <v>#N/A</v>
      </c>
      <c r="M212" s="95"/>
      <c r="N212" s="95"/>
      <c r="O212" s="95"/>
      <c r="P212" s="95"/>
      <c r="Q212" s="96"/>
      <c r="R212" s="150"/>
      <c r="S212" s="151"/>
      <c r="T212" s="152"/>
      <c r="W212" s="90"/>
    </row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</sheetData>
  <sheetProtection/>
  <mergeCells count="638">
    <mergeCell ref="A8:B8"/>
    <mergeCell ref="C8:G8"/>
    <mergeCell ref="I8:J8"/>
    <mergeCell ref="K8:T8"/>
    <mergeCell ref="A9:B9"/>
    <mergeCell ref="C9:G9"/>
    <mergeCell ref="I9:L9"/>
    <mergeCell ref="P9:T9"/>
    <mergeCell ref="R212:T212"/>
    <mergeCell ref="R203:T203"/>
    <mergeCell ref="R204:T204"/>
    <mergeCell ref="R205:T205"/>
    <mergeCell ref="R206:T206"/>
    <mergeCell ref="R207:T207"/>
    <mergeCell ref="R209:T209"/>
    <mergeCell ref="R210:T210"/>
    <mergeCell ref="R208:T208"/>
    <mergeCell ref="R211:T211"/>
    <mergeCell ref="R10:T10"/>
    <mergeCell ref="A10:A11"/>
    <mergeCell ref="B10:B11"/>
    <mergeCell ref="R198:T198"/>
    <mergeCell ref="R199:T199"/>
    <mergeCell ref="R196:T196"/>
    <mergeCell ref="R197:T197"/>
    <mergeCell ref="R183:T183"/>
    <mergeCell ref="R184:T184"/>
    <mergeCell ref="R185:T185"/>
    <mergeCell ref="R200:T200"/>
    <mergeCell ref="R201:T201"/>
    <mergeCell ref="R202:T202"/>
    <mergeCell ref="R189:T189"/>
    <mergeCell ref="R190:T190"/>
    <mergeCell ref="R191:T191"/>
    <mergeCell ref="R192:T192"/>
    <mergeCell ref="R193:T193"/>
    <mergeCell ref="R194:T194"/>
    <mergeCell ref="R195:T195"/>
    <mergeCell ref="R186:T186"/>
    <mergeCell ref="R187:T187"/>
    <mergeCell ref="R188:T188"/>
    <mergeCell ref="R177:T177"/>
    <mergeCell ref="R178:T178"/>
    <mergeCell ref="R179:T179"/>
    <mergeCell ref="R180:T180"/>
    <mergeCell ref="R181:T181"/>
    <mergeCell ref="R182:T182"/>
    <mergeCell ref="R171:T171"/>
    <mergeCell ref="R172:T172"/>
    <mergeCell ref="R173:T173"/>
    <mergeCell ref="R174:T174"/>
    <mergeCell ref="R175:T175"/>
    <mergeCell ref="R176:T176"/>
    <mergeCell ref="R165:T165"/>
    <mergeCell ref="R166:T166"/>
    <mergeCell ref="R167:T167"/>
    <mergeCell ref="R168:T168"/>
    <mergeCell ref="R169:T169"/>
    <mergeCell ref="R170:T170"/>
    <mergeCell ref="R159:T159"/>
    <mergeCell ref="R160:T160"/>
    <mergeCell ref="R161:T161"/>
    <mergeCell ref="R162:T162"/>
    <mergeCell ref="R163:T163"/>
    <mergeCell ref="R164:T164"/>
    <mergeCell ref="R153:T153"/>
    <mergeCell ref="R154:T154"/>
    <mergeCell ref="R155:T155"/>
    <mergeCell ref="R156:T156"/>
    <mergeCell ref="R157:T157"/>
    <mergeCell ref="R158:T158"/>
    <mergeCell ref="R147:T147"/>
    <mergeCell ref="R148:T148"/>
    <mergeCell ref="R149:T149"/>
    <mergeCell ref="R150:T150"/>
    <mergeCell ref="R151:T151"/>
    <mergeCell ref="R152:T152"/>
    <mergeCell ref="R141:T141"/>
    <mergeCell ref="R142:T142"/>
    <mergeCell ref="R143:T143"/>
    <mergeCell ref="R144:T144"/>
    <mergeCell ref="R145:T145"/>
    <mergeCell ref="R146:T146"/>
    <mergeCell ref="R135:T135"/>
    <mergeCell ref="R136:T136"/>
    <mergeCell ref="R137:T137"/>
    <mergeCell ref="R138:T138"/>
    <mergeCell ref="R139:T139"/>
    <mergeCell ref="R140:T140"/>
    <mergeCell ref="R129:T129"/>
    <mergeCell ref="R130:T130"/>
    <mergeCell ref="R131:T131"/>
    <mergeCell ref="R132:T132"/>
    <mergeCell ref="R133:T133"/>
    <mergeCell ref="R134:T134"/>
    <mergeCell ref="R123:T123"/>
    <mergeCell ref="R124:T124"/>
    <mergeCell ref="R125:T125"/>
    <mergeCell ref="R126:T126"/>
    <mergeCell ref="R127:T127"/>
    <mergeCell ref="R128:T128"/>
    <mergeCell ref="R117:T117"/>
    <mergeCell ref="R118:T118"/>
    <mergeCell ref="R119:T119"/>
    <mergeCell ref="R120:T120"/>
    <mergeCell ref="R121:T121"/>
    <mergeCell ref="R122:T122"/>
    <mergeCell ref="R111:T111"/>
    <mergeCell ref="R112:T112"/>
    <mergeCell ref="R113:T113"/>
    <mergeCell ref="R114:T114"/>
    <mergeCell ref="R115:T115"/>
    <mergeCell ref="R116:T116"/>
    <mergeCell ref="R105:T105"/>
    <mergeCell ref="R106:T106"/>
    <mergeCell ref="R107:T107"/>
    <mergeCell ref="R108:T108"/>
    <mergeCell ref="R109:T109"/>
    <mergeCell ref="R110:T110"/>
    <mergeCell ref="R99:T99"/>
    <mergeCell ref="R100:T100"/>
    <mergeCell ref="R101:T101"/>
    <mergeCell ref="R102:T102"/>
    <mergeCell ref="R103:T103"/>
    <mergeCell ref="R104:T104"/>
    <mergeCell ref="R93:T93"/>
    <mergeCell ref="R94:T94"/>
    <mergeCell ref="R95:T95"/>
    <mergeCell ref="R96:T96"/>
    <mergeCell ref="R97:T97"/>
    <mergeCell ref="R98:T98"/>
    <mergeCell ref="R87:T87"/>
    <mergeCell ref="R88:T88"/>
    <mergeCell ref="R89:T89"/>
    <mergeCell ref="R90:T90"/>
    <mergeCell ref="R91:T91"/>
    <mergeCell ref="R92:T92"/>
    <mergeCell ref="R81:T81"/>
    <mergeCell ref="R82:T82"/>
    <mergeCell ref="R83:T83"/>
    <mergeCell ref="R84:T84"/>
    <mergeCell ref="R85:T85"/>
    <mergeCell ref="R86:T86"/>
    <mergeCell ref="R75:T75"/>
    <mergeCell ref="R76:T76"/>
    <mergeCell ref="R77:T77"/>
    <mergeCell ref="R78:T78"/>
    <mergeCell ref="R79:T79"/>
    <mergeCell ref="R80:T80"/>
    <mergeCell ref="R69:T69"/>
    <mergeCell ref="R70:T70"/>
    <mergeCell ref="R71:T71"/>
    <mergeCell ref="R72:T72"/>
    <mergeCell ref="R73:T73"/>
    <mergeCell ref="R74:T74"/>
    <mergeCell ref="R63:T63"/>
    <mergeCell ref="R64:T64"/>
    <mergeCell ref="R65:T65"/>
    <mergeCell ref="R66:T66"/>
    <mergeCell ref="R67:T67"/>
    <mergeCell ref="R68:T68"/>
    <mergeCell ref="R53:T53"/>
    <mergeCell ref="R54:T54"/>
    <mergeCell ref="R55:T55"/>
    <mergeCell ref="R56:T56"/>
    <mergeCell ref="R57:T57"/>
    <mergeCell ref="R62:T62"/>
    <mergeCell ref="R58:T58"/>
    <mergeCell ref="R59:T59"/>
    <mergeCell ref="R60:T60"/>
    <mergeCell ref="R61:T61"/>
    <mergeCell ref="R47:T47"/>
    <mergeCell ref="R48:T48"/>
    <mergeCell ref="R49:T49"/>
    <mergeCell ref="R50:T50"/>
    <mergeCell ref="R51:T51"/>
    <mergeCell ref="R52:T52"/>
    <mergeCell ref="R41:T41"/>
    <mergeCell ref="R42:T42"/>
    <mergeCell ref="R43:T43"/>
    <mergeCell ref="R44:T44"/>
    <mergeCell ref="R45:T45"/>
    <mergeCell ref="R46:T46"/>
    <mergeCell ref="R35:T35"/>
    <mergeCell ref="R36:T36"/>
    <mergeCell ref="R37:T37"/>
    <mergeCell ref="R38:T38"/>
    <mergeCell ref="R39:T39"/>
    <mergeCell ref="R40:T40"/>
    <mergeCell ref="R29:T29"/>
    <mergeCell ref="R30:T30"/>
    <mergeCell ref="R31:T31"/>
    <mergeCell ref="R32:T32"/>
    <mergeCell ref="R33:T33"/>
    <mergeCell ref="R34:T34"/>
    <mergeCell ref="R23:T23"/>
    <mergeCell ref="R24:T24"/>
    <mergeCell ref="R25:T25"/>
    <mergeCell ref="R26:T26"/>
    <mergeCell ref="R27:T27"/>
    <mergeCell ref="R28:T28"/>
    <mergeCell ref="R17:T17"/>
    <mergeCell ref="R18:T18"/>
    <mergeCell ref="R19:T19"/>
    <mergeCell ref="R20:T20"/>
    <mergeCell ref="R21:T21"/>
    <mergeCell ref="R22:T22"/>
    <mergeCell ref="R13:T13"/>
    <mergeCell ref="R14:T14"/>
    <mergeCell ref="R15:T15"/>
    <mergeCell ref="L192:Q192"/>
    <mergeCell ref="L178:Q178"/>
    <mergeCell ref="L152:Q152"/>
    <mergeCell ref="L153:Q153"/>
    <mergeCell ref="L154:Q154"/>
    <mergeCell ref="L156:Q156"/>
    <mergeCell ref="R16:T16"/>
    <mergeCell ref="L193:Q193"/>
    <mergeCell ref="L194:Q194"/>
    <mergeCell ref="L195:Q195"/>
    <mergeCell ref="L196:Q196"/>
    <mergeCell ref="L197:Q197"/>
    <mergeCell ref="L173:Q173"/>
    <mergeCell ref="L174:Q174"/>
    <mergeCell ref="L175:Q175"/>
    <mergeCell ref="L176:Q176"/>
    <mergeCell ref="L177:Q177"/>
    <mergeCell ref="L157:Q157"/>
    <mergeCell ref="L133:Q133"/>
    <mergeCell ref="L134:Q134"/>
    <mergeCell ref="L135:Q135"/>
    <mergeCell ref="L136:Q136"/>
    <mergeCell ref="L137:Q137"/>
    <mergeCell ref="L138:Q138"/>
    <mergeCell ref="L139:Q139"/>
    <mergeCell ref="L54:Q54"/>
    <mergeCell ref="L55:Q55"/>
    <mergeCell ref="L56:Q56"/>
    <mergeCell ref="L57:Q57"/>
    <mergeCell ref="L155:Q155"/>
    <mergeCell ref="L143:Q143"/>
    <mergeCell ref="L149:Q149"/>
    <mergeCell ref="L64:Q64"/>
    <mergeCell ref="L68:Q68"/>
    <mergeCell ref="L34:Q34"/>
    <mergeCell ref="L35:Q35"/>
    <mergeCell ref="L36:Q36"/>
    <mergeCell ref="L37:Q37"/>
    <mergeCell ref="L52:Q52"/>
    <mergeCell ref="L53:Q53"/>
    <mergeCell ref="L28:Q28"/>
    <mergeCell ref="L29:Q29"/>
    <mergeCell ref="L30:Q30"/>
    <mergeCell ref="L31:Q31"/>
    <mergeCell ref="L32:Q32"/>
    <mergeCell ref="L33:Q33"/>
    <mergeCell ref="L22:Q22"/>
    <mergeCell ref="L23:Q23"/>
    <mergeCell ref="L24:Q24"/>
    <mergeCell ref="L25:Q25"/>
    <mergeCell ref="L26:Q26"/>
    <mergeCell ref="L27:Q27"/>
    <mergeCell ref="H21:J21"/>
    <mergeCell ref="L15:Q15"/>
    <mergeCell ref="L16:Q16"/>
    <mergeCell ref="L17:Q17"/>
    <mergeCell ref="L18:Q18"/>
    <mergeCell ref="L19:Q19"/>
    <mergeCell ref="L20:Q20"/>
    <mergeCell ref="L21:Q21"/>
    <mergeCell ref="H29:J29"/>
    <mergeCell ref="H23:J23"/>
    <mergeCell ref="H13:J13"/>
    <mergeCell ref="H19:J19"/>
    <mergeCell ref="L10:Q10"/>
    <mergeCell ref="L11:Q11"/>
    <mergeCell ref="L12:Q12"/>
    <mergeCell ref="L13:Q13"/>
    <mergeCell ref="L14:Q14"/>
    <mergeCell ref="H22:J22"/>
    <mergeCell ref="A6:B6"/>
    <mergeCell ref="A5:B5"/>
    <mergeCell ref="A7:B7"/>
    <mergeCell ref="I7:L7"/>
    <mergeCell ref="H11:J11"/>
    <mergeCell ref="H26:J26"/>
    <mergeCell ref="H25:J25"/>
    <mergeCell ref="H24:J24"/>
    <mergeCell ref="H16:J16"/>
    <mergeCell ref="I5:L5"/>
    <mergeCell ref="H32:J32"/>
    <mergeCell ref="H31:J31"/>
    <mergeCell ref="H30:J30"/>
    <mergeCell ref="H20:J20"/>
    <mergeCell ref="H28:J28"/>
    <mergeCell ref="H14:J14"/>
    <mergeCell ref="H18:J18"/>
    <mergeCell ref="H17:J17"/>
    <mergeCell ref="H27:J27"/>
    <mergeCell ref="H15:J15"/>
    <mergeCell ref="H1:M1"/>
    <mergeCell ref="I6:J6"/>
    <mergeCell ref="K6:T6"/>
    <mergeCell ref="H12:J12"/>
    <mergeCell ref="P5:T5"/>
    <mergeCell ref="C7:G7"/>
    <mergeCell ref="P7:T7"/>
    <mergeCell ref="C6:G6"/>
    <mergeCell ref="R11:T11"/>
    <mergeCell ref="H10:J10"/>
    <mergeCell ref="A2:B3"/>
    <mergeCell ref="C2:L3"/>
    <mergeCell ref="M2:N3"/>
    <mergeCell ref="C4:G4"/>
    <mergeCell ref="I4:J4"/>
    <mergeCell ref="C5:G5"/>
    <mergeCell ref="K4:T4"/>
    <mergeCell ref="A4:B4"/>
    <mergeCell ref="H33:J33"/>
    <mergeCell ref="H34:J34"/>
    <mergeCell ref="H35:J35"/>
    <mergeCell ref="H36:J36"/>
    <mergeCell ref="H37:J37"/>
    <mergeCell ref="H38:J38"/>
    <mergeCell ref="H39:J39"/>
    <mergeCell ref="L38:Q38"/>
    <mergeCell ref="L39:Q39"/>
    <mergeCell ref="H40:J40"/>
    <mergeCell ref="H41:J41"/>
    <mergeCell ref="L40:Q40"/>
    <mergeCell ref="L41:Q41"/>
    <mergeCell ref="H42:J42"/>
    <mergeCell ref="H43:J43"/>
    <mergeCell ref="L42:Q42"/>
    <mergeCell ref="L43:Q43"/>
    <mergeCell ref="H44:J44"/>
    <mergeCell ref="H45:J45"/>
    <mergeCell ref="L44:Q44"/>
    <mergeCell ref="L45:Q45"/>
    <mergeCell ref="H46:J46"/>
    <mergeCell ref="H47:J47"/>
    <mergeCell ref="L46:Q46"/>
    <mergeCell ref="L47:Q47"/>
    <mergeCell ref="H48:J48"/>
    <mergeCell ref="H49:J49"/>
    <mergeCell ref="L48:Q48"/>
    <mergeCell ref="L49:Q49"/>
    <mergeCell ref="H50:J50"/>
    <mergeCell ref="H51:J51"/>
    <mergeCell ref="L50:Q50"/>
    <mergeCell ref="L51:Q51"/>
    <mergeCell ref="H52:J52"/>
    <mergeCell ref="H133:J133"/>
    <mergeCell ref="H56:J56"/>
    <mergeCell ref="L58:Q58"/>
    <mergeCell ref="L62:Q62"/>
    <mergeCell ref="L63:Q63"/>
    <mergeCell ref="H134:J134"/>
    <mergeCell ref="H135:J135"/>
    <mergeCell ref="H136:J136"/>
    <mergeCell ref="H137:J137"/>
    <mergeCell ref="H138:J138"/>
    <mergeCell ref="H139:J139"/>
    <mergeCell ref="H140:J140"/>
    <mergeCell ref="H141:J141"/>
    <mergeCell ref="L140:Q140"/>
    <mergeCell ref="L141:Q141"/>
    <mergeCell ref="H142:J142"/>
    <mergeCell ref="H143:J143"/>
    <mergeCell ref="L142:Q142"/>
    <mergeCell ref="H144:J144"/>
    <mergeCell ref="H145:J145"/>
    <mergeCell ref="L144:Q144"/>
    <mergeCell ref="L145:Q145"/>
    <mergeCell ref="H146:J146"/>
    <mergeCell ref="H147:J147"/>
    <mergeCell ref="L146:Q146"/>
    <mergeCell ref="L147:Q147"/>
    <mergeCell ref="H173:J173"/>
    <mergeCell ref="H153:J153"/>
    <mergeCell ref="H154:J154"/>
    <mergeCell ref="H174:J174"/>
    <mergeCell ref="H175:J175"/>
    <mergeCell ref="H157:J157"/>
    <mergeCell ref="H158:J158"/>
    <mergeCell ref="H162:J162"/>
    <mergeCell ref="H166:J166"/>
    <mergeCell ref="H155:J155"/>
    <mergeCell ref="H176:J176"/>
    <mergeCell ref="H177:J177"/>
    <mergeCell ref="H178:J178"/>
    <mergeCell ref="H179:J179"/>
    <mergeCell ref="L179:Q179"/>
    <mergeCell ref="H180:J180"/>
    <mergeCell ref="H181:J181"/>
    <mergeCell ref="L180:Q180"/>
    <mergeCell ref="L181:Q181"/>
    <mergeCell ref="H182:J182"/>
    <mergeCell ref="H183:J183"/>
    <mergeCell ref="L182:Q182"/>
    <mergeCell ref="L183:Q183"/>
    <mergeCell ref="H184:J184"/>
    <mergeCell ref="H185:J185"/>
    <mergeCell ref="L184:Q184"/>
    <mergeCell ref="L185:Q185"/>
    <mergeCell ref="H186:J186"/>
    <mergeCell ref="H187:J187"/>
    <mergeCell ref="L186:Q186"/>
    <mergeCell ref="L187:Q187"/>
    <mergeCell ref="H188:J188"/>
    <mergeCell ref="H189:J189"/>
    <mergeCell ref="L188:Q188"/>
    <mergeCell ref="L189:Q189"/>
    <mergeCell ref="H190:J190"/>
    <mergeCell ref="H191:J191"/>
    <mergeCell ref="L190:Q190"/>
    <mergeCell ref="L191:Q191"/>
    <mergeCell ref="H192:J192"/>
    <mergeCell ref="H53:J53"/>
    <mergeCell ref="H54:J54"/>
    <mergeCell ref="H55:J55"/>
    <mergeCell ref="H57:J57"/>
    <mergeCell ref="H58:J58"/>
    <mergeCell ref="H62:J62"/>
    <mergeCell ref="H63:J63"/>
    <mergeCell ref="H64:J64"/>
    <mergeCell ref="H68:J68"/>
    <mergeCell ref="H59:J59"/>
    <mergeCell ref="H60:J60"/>
    <mergeCell ref="L59:Q59"/>
    <mergeCell ref="L60:Q60"/>
    <mergeCell ref="H61:J61"/>
    <mergeCell ref="L61:Q61"/>
    <mergeCell ref="H65:J65"/>
    <mergeCell ref="H66:J66"/>
    <mergeCell ref="L65:Q65"/>
    <mergeCell ref="L66:Q66"/>
    <mergeCell ref="H67:J67"/>
    <mergeCell ref="L67:Q67"/>
    <mergeCell ref="H69:J69"/>
    <mergeCell ref="H70:J70"/>
    <mergeCell ref="L69:Q69"/>
    <mergeCell ref="L70:Q70"/>
    <mergeCell ref="H71:J71"/>
    <mergeCell ref="H72:J72"/>
    <mergeCell ref="L71:Q71"/>
    <mergeCell ref="L72:Q72"/>
    <mergeCell ref="H73:J73"/>
    <mergeCell ref="H74:J74"/>
    <mergeCell ref="L73:Q73"/>
    <mergeCell ref="L74:Q74"/>
    <mergeCell ref="H75:J75"/>
    <mergeCell ref="H76:J76"/>
    <mergeCell ref="L75:Q75"/>
    <mergeCell ref="L76:Q76"/>
    <mergeCell ref="H77:J77"/>
    <mergeCell ref="H78:J78"/>
    <mergeCell ref="L77:Q77"/>
    <mergeCell ref="L78:Q78"/>
    <mergeCell ref="H79:J79"/>
    <mergeCell ref="H80:J80"/>
    <mergeCell ref="L79:Q79"/>
    <mergeCell ref="L80:Q80"/>
    <mergeCell ref="H81:J81"/>
    <mergeCell ref="H82:J82"/>
    <mergeCell ref="L81:Q81"/>
    <mergeCell ref="L82:Q82"/>
    <mergeCell ref="H83:J83"/>
    <mergeCell ref="H84:J84"/>
    <mergeCell ref="L83:Q83"/>
    <mergeCell ref="L84:Q84"/>
    <mergeCell ref="H85:J85"/>
    <mergeCell ref="H86:J86"/>
    <mergeCell ref="L85:Q85"/>
    <mergeCell ref="L86:Q86"/>
    <mergeCell ref="H87:J87"/>
    <mergeCell ref="H88:J88"/>
    <mergeCell ref="L87:Q87"/>
    <mergeCell ref="L88:Q88"/>
    <mergeCell ref="H89:J89"/>
    <mergeCell ref="H90:J90"/>
    <mergeCell ref="L89:Q89"/>
    <mergeCell ref="L90:Q90"/>
    <mergeCell ref="H91:J91"/>
    <mergeCell ref="H92:J92"/>
    <mergeCell ref="L91:Q91"/>
    <mergeCell ref="L92:Q92"/>
    <mergeCell ref="H93:J93"/>
    <mergeCell ref="H94:J94"/>
    <mergeCell ref="L93:Q93"/>
    <mergeCell ref="L94:Q94"/>
    <mergeCell ref="H95:J95"/>
    <mergeCell ref="H96:J96"/>
    <mergeCell ref="L95:Q95"/>
    <mergeCell ref="L96:Q96"/>
    <mergeCell ref="H97:J97"/>
    <mergeCell ref="H98:J98"/>
    <mergeCell ref="L97:Q97"/>
    <mergeCell ref="L98:Q98"/>
    <mergeCell ref="H99:J99"/>
    <mergeCell ref="H100:J100"/>
    <mergeCell ref="L99:Q99"/>
    <mergeCell ref="L100:Q100"/>
    <mergeCell ref="H101:J101"/>
    <mergeCell ref="H102:J102"/>
    <mergeCell ref="L101:Q101"/>
    <mergeCell ref="L102:Q102"/>
    <mergeCell ref="H103:J103"/>
    <mergeCell ref="H104:J104"/>
    <mergeCell ref="L103:Q103"/>
    <mergeCell ref="L104:Q104"/>
    <mergeCell ref="H105:J105"/>
    <mergeCell ref="H106:J106"/>
    <mergeCell ref="L105:Q105"/>
    <mergeCell ref="L106:Q106"/>
    <mergeCell ref="H107:J107"/>
    <mergeCell ref="H108:J108"/>
    <mergeCell ref="L107:Q107"/>
    <mergeCell ref="L108:Q108"/>
    <mergeCell ref="H109:J109"/>
    <mergeCell ref="H110:J110"/>
    <mergeCell ref="L109:Q109"/>
    <mergeCell ref="L110:Q110"/>
    <mergeCell ref="H111:J111"/>
    <mergeCell ref="H112:J112"/>
    <mergeCell ref="L111:Q111"/>
    <mergeCell ref="L112:Q112"/>
    <mergeCell ref="H113:J113"/>
    <mergeCell ref="H114:J114"/>
    <mergeCell ref="L113:Q113"/>
    <mergeCell ref="L114:Q114"/>
    <mergeCell ref="H115:J115"/>
    <mergeCell ref="H116:J116"/>
    <mergeCell ref="L115:Q115"/>
    <mergeCell ref="L116:Q116"/>
    <mergeCell ref="H117:J117"/>
    <mergeCell ref="H118:J118"/>
    <mergeCell ref="L117:Q117"/>
    <mergeCell ref="L118:Q118"/>
    <mergeCell ref="H119:J119"/>
    <mergeCell ref="H120:J120"/>
    <mergeCell ref="L119:Q119"/>
    <mergeCell ref="L120:Q120"/>
    <mergeCell ref="H121:J121"/>
    <mergeCell ref="H122:J122"/>
    <mergeCell ref="L121:Q121"/>
    <mergeCell ref="L122:Q122"/>
    <mergeCell ref="H123:J123"/>
    <mergeCell ref="H124:J124"/>
    <mergeCell ref="L123:Q123"/>
    <mergeCell ref="L124:Q124"/>
    <mergeCell ref="H125:J125"/>
    <mergeCell ref="H126:J126"/>
    <mergeCell ref="L125:Q125"/>
    <mergeCell ref="L126:Q126"/>
    <mergeCell ref="H127:J127"/>
    <mergeCell ref="H128:J128"/>
    <mergeCell ref="L127:Q127"/>
    <mergeCell ref="L128:Q128"/>
    <mergeCell ref="H129:J129"/>
    <mergeCell ref="H130:J130"/>
    <mergeCell ref="L129:Q129"/>
    <mergeCell ref="L130:Q130"/>
    <mergeCell ref="H131:J131"/>
    <mergeCell ref="H132:J132"/>
    <mergeCell ref="L131:Q131"/>
    <mergeCell ref="L132:Q132"/>
    <mergeCell ref="H156:J156"/>
    <mergeCell ref="H152:J152"/>
    <mergeCell ref="H148:J148"/>
    <mergeCell ref="H149:J149"/>
    <mergeCell ref="L148:Q148"/>
    <mergeCell ref="L158:Q158"/>
    <mergeCell ref="H150:J150"/>
    <mergeCell ref="H151:J151"/>
    <mergeCell ref="L150:Q150"/>
    <mergeCell ref="L151:Q151"/>
    <mergeCell ref="H159:J159"/>
    <mergeCell ref="H160:J160"/>
    <mergeCell ref="L159:Q159"/>
    <mergeCell ref="L160:Q160"/>
    <mergeCell ref="H161:J161"/>
    <mergeCell ref="L161:Q161"/>
    <mergeCell ref="L162:Q162"/>
    <mergeCell ref="H163:J163"/>
    <mergeCell ref="H164:J164"/>
    <mergeCell ref="L163:Q163"/>
    <mergeCell ref="L164:Q164"/>
    <mergeCell ref="H165:J165"/>
    <mergeCell ref="L165:Q165"/>
    <mergeCell ref="L166:Q166"/>
    <mergeCell ref="H167:J167"/>
    <mergeCell ref="H168:J168"/>
    <mergeCell ref="L167:Q167"/>
    <mergeCell ref="L168:Q168"/>
    <mergeCell ref="H169:J169"/>
    <mergeCell ref="H170:J170"/>
    <mergeCell ref="L169:Q169"/>
    <mergeCell ref="L170:Q170"/>
    <mergeCell ref="H171:J171"/>
    <mergeCell ref="H172:J172"/>
    <mergeCell ref="L171:Q171"/>
    <mergeCell ref="L172:Q172"/>
    <mergeCell ref="H193:J193"/>
    <mergeCell ref="H194:J194"/>
    <mergeCell ref="H195:J195"/>
    <mergeCell ref="H196:J196"/>
    <mergeCell ref="H197:J197"/>
    <mergeCell ref="H198:J198"/>
    <mergeCell ref="L198:Q198"/>
    <mergeCell ref="H199:J199"/>
    <mergeCell ref="H200:J200"/>
    <mergeCell ref="L199:Q199"/>
    <mergeCell ref="L200:Q200"/>
    <mergeCell ref="H201:J201"/>
    <mergeCell ref="H202:J202"/>
    <mergeCell ref="L201:Q201"/>
    <mergeCell ref="L202:Q202"/>
    <mergeCell ref="H203:J203"/>
    <mergeCell ref="H204:J204"/>
    <mergeCell ref="L203:Q203"/>
    <mergeCell ref="L204:Q204"/>
    <mergeCell ref="H205:J205"/>
    <mergeCell ref="H206:J206"/>
    <mergeCell ref="L205:Q205"/>
    <mergeCell ref="L206:Q206"/>
    <mergeCell ref="H207:J207"/>
    <mergeCell ref="H208:J208"/>
    <mergeCell ref="L207:Q207"/>
    <mergeCell ref="L208:Q208"/>
    <mergeCell ref="H209:J209"/>
    <mergeCell ref="H210:J210"/>
    <mergeCell ref="L209:Q209"/>
    <mergeCell ref="L210:Q210"/>
    <mergeCell ref="H211:J211"/>
    <mergeCell ref="H212:J212"/>
    <mergeCell ref="L211:Q211"/>
    <mergeCell ref="L212:Q212"/>
  </mergeCells>
  <printOptions/>
  <pageMargins left="0.7086614173228347" right="0.1968503937007874" top="0.5905511811023623" bottom="0.3937007874015748" header="0.5118110236220472" footer="0.4330708661417323"/>
  <pageSetup horizontalDpi="600" verticalDpi="600" orientation="portrait" paperSize="9" scale="90" r:id="rId2"/>
  <rowBreaks count="1" manualBreakCount="1">
    <brk id="37" max="19" man="1"/>
  </rowBreaks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7">
      <selection activeCell="H21" sqref="H21"/>
    </sheetView>
  </sheetViews>
  <sheetFormatPr defaultColWidth="9.00390625" defaultRowHeight="13.5"/>
  <cols>
    <col min="1" max="1" width="8.125" style="34" customWidth="1"/>
    <col min="2" max="2" width="46.25390625" style="34" customWidth="1"/>
    <col min="3" max="3" width="11.50390625" style="34" customWidth="1"/>
    <col min="4" max="4" width="13.25390625" style="34" customWidth="1"/>
    <col min="5" max="5" width="11.50390625" style="34" customWidth="1"/>
    <col min="6" max="8" width="9.00390625" style="34" customWidth="1"/>
    <col min="9" max="9" width="1.37890625" style="34" customWidth="1"/>
    <col min="10" max="14" width="9.00390625" style="34" customWidth="1"/>
    <col min="15" max="15" width="43.125" style="34" customWidth="1"/>
    <col min="16" max="16384" width="9.00390625" style="34" customWidth="1"/>
  </cols>
  <sheetData>
    <row r="1" spans="1:3" ht="24.75" customHeight="1">
      <c r="A1" s="33" t="s">
        <v>72</v>
      </c>
      <c r="B1" s="33"/>
      <c r="C1" s="33"/>
    </row>
    <row r="2" spans="1:5" ht="24.75" customHeight="1">
      <c r="A2" s="33"/>
      <c r="B2" s="33"/>
      <c r="C2" s="73" t="s">
        <v>20</v>
      </c>
      <c r="D2" s="74"/>
      <c r="E2" s="79"/>
    </row>
    <row r="3" spans="1:9" ht="24.75" customHeight="1">
      <c r="A3" s="34" t="s">
        <v>21</v>
      </c>
      <c r="E3" s="35"/>
      <c r="F3" s="54"/>
      <c r="G3" s="54"/>
      <c r="H3" s="54"/>
      <c r="I3" s="36"/>
    </row>
    <row r="4" spans="2:9" ht="24.75" customHeight="1">
      <c r="B4" s="37" t="s">
        <v>22</v>
      </c>
      <c r="E4" s="35"/>
      <c r="F4" s="54"/>
      <c r="G4" s="54"/>
      <c r="H4" s="54"/>
      <c r="I4" s="36"/>
    </row>
    <row r="5" spans="2:12" ht="24.75" customHeight="1">
      <c r="B5" s="38" t="s">
        <v>23</v>
      </c>
      <c r="E5" s="35"/>
      <c r="F5" s="75"/>
      <c r="G5" s="75"/>
      <c r="H5" s="75"/>
      <c r="I5" s="76"/>
      <c r="J5" s="77"/>
      <c r="K5" s="77"/>
      <c r="L5" s="77"/>
    </row>
    <row r="6" ht="24.75" customHeight="1">
      <c r="B6" s="38" t="s">
        <v>24</v>
      </c>
    </row>
    <row r="8" ht="24.75" customHeight="1">
      <c r="B8" s="34" t="s">
        <v>25</v>
      </c>
    </row>
    <row r="9" spans="2:5" ht="19.5" customHeight="1">
      <c r="B9" s="39" t="s">
        <v>26</v>
      </c>
      <c r="C9" s="39" t="s">
        <v>27</v>
      </c>
      <c r="D9" s="39" t="s">
        <v>28</v>
      </c>
      <c r="E9" s="39" t="s">
        <v>29</v>
      </c>
    </row>
    <row r="10" spans="2:5" ht="19.5" customHeight="1" thickBot="1">
      <c r="B10" s="41" t="s">
        <v>30</v>
      </c>
      <c r="C10" s="61">
        <v>1</v>
      </c>
      <c r="D10" s="42">
        <v>5000</v>
      </c>
      <c r="E10" s="42">
        <f>C10*D10</f>
        <v>5000</v>
      </c>
    </row>
    <row r="11" spans="2:5" ht="19.5" customHeight="1" thickTop="1">
      <c r="B11" s="43" t="s">
        <v>31</v>
      </c>
      <c r="C11" s="44"/>
      <c r="D11" s="45"/>
      <c r="E11" s="44">
        <f>SUM(E10:E10)</f>
        <v>5000</v>
      </c>
    </row>
    <row r="12" spans="2:5" ht="34.5" customHeight="1">
      <c r="B12" s="167" t="s">
        <v>50</v>
      </c>
      <c r="C12" s="167"/>
      <c r="D12" s="167"/>
      <c r="E12" s="168"/>
    </row>
    <row r="13" spans="2:5" ht="20.25" customHeight="1">
      <c r="B13" s="48" t="s">
        <v>32</v>
      </c>
      <c r="C13" s="46"/>
      <c r="D13" s="49"/>
      <c r="E13" s="47"/>
    </row>
    <row r="14" spans="1:5" ht="19.5" customHeight="1">
      <c r="A14" s="50" t="s">
        <v>33</v>
      </c>
      <c r="B14" s="39" t="s">
        <v>26</v>
      </c>
      <c r="C14" s="39" t="s">
        <v>34</v>
      </c>
      <c r="D14" s="51" t="s">
        <v>28</v>
      </c>
      <c r="E14" s="51" t="s">
        <v>29</v>
      </c>
    </row>
    <row r="15" spans="1:5" ht="19.5" customHeight="1">
      <c r="A15" s="165" t="s">
        <v>35</v>
      </c>
      <c r="B15" s="72" t="s">
        <v>60</v>
      </c>
      <c r="C15" s="59">
        <f>COUNTIF('登録名簿'!$D$212:'登録名簿'!$D$13,1)</f>
        <v>0</v>
      </c>
      <c r="D15" s="40">
        <v>1200</v>
      </c>
      <c r="E15" s="40">
        <f>C15*D15</f>
        <v>0</v>
      </c>
    </row>
    <row r="16" spans="1:5" ht="19.5" customHeight="1">
      <c r="A16" s="166"/>
      <c r="B16" s="60" t="s">
        <v>61</v>
      </c>
      <c r="C16" s="59">
        <f>COUNTIF('登録名簿'!$D$212:'登録名簿'!$D$13,2)</f>
        <v>0</v>
      </c>
      <c r="D16" s="40">
        <v>600</v>
      </c>
      <c r="E16" s="40">
        <f>C16*D16</f>
        <v>0</v>
      </c>
    </row>
    <row r="17" spans="1:5" ht="19.5" customHeight="1">
      <c r="A17" s="166"/>
      <c r="B17" s="60" t="s">
        <v>62</v>
      </c>
      <c r="C17" s="59">
        <f>COUNTIF('登録名簿'!$D$212:'登録名簿'!$D$13,3)</f>
        <v>0</v>
      </c>
      <c r="D17" s="40">
        <v>600</v>
      </c>
      <c r="E17" s="40">
        <f>C17*D17</f>
        <v>0</v>
      </c>
    </row>
    <row r="18" spans="1:5" ht="19.5" customHeight="1">
      <c r="A18" s="161" t="s">
        <v>36</v>
      </c>
      <c r="B18" s="78" t="s">
        <v>63</v>
      </c>
      <c r="C18" s="59">
        <f>COUNTIF('登録名簿'!$D$212:'登録名簿'!$D$13,4)</f>
        <v>0</v>
      </c>
      <c r="D18" s="50">
        <v>0</v>
      </c>
      <c r="E18" s="40">
        <f>C18*D18</f>
        <v>0</v>
      </c>
    </row>
    <row r="19" spans="1:5" ht="19.5" customHeight="1">
      <c r="A19" s="161"/>
      <c r="B19" s="58" t="s">
        <v>64</v>
      </c>
      <c r="C19" s="59">
        <f>COUNTIF('登録名簿'!$D$212:'登録名簿'!$D$13,5)</f>
        <v>0</v>
      </c>
      <c r="D19" s="50">
        <v>600</v>
      </c>
      <c r="E19" s="40">
        <f>C19*D19</f>
        <v>0</v>
      </c>
    </row>
    <row r="20" spans="1:5" ht="19.5" customHeight="1">
      <c r="A20" s="162" t="s">
        <v>37</v>
      </c>
      <c r="B20" s="162"/>
      <c r="C20" s="52">
        <f>SUM(C15:C19)</f>
        <v>0</v>
      </c>
      <c r="D20" s="40"/>
      <c r="E20" s="40">
        <f>SUM(E15:E19)</f>
        <v>0</v>
      </c>
    </row>
    <row r="22" spans="2:5" ht="28.5" customHeight="1">
      <c r="B22" s="53" t="s">
        <v>38</v>
      </c>
      <c r="C22" s="163">
        <f>E20+E11</f>
        <v>5000</v>
      </c>
      <c r="D22" s="164"/>
      <c r="E22" s="34" t="s">
        <v>39</v>
      </c>
    </row>
    <row r="24" spans="2:10" ht="24.75" customHeight="1">
      <c r="B24" s="54" t="s">
        <v>49</v>
      </c>
      <c r="J24" s="55"/>
    </row>
    <row r="25" ht="24.75" customHeight="1">
      <c r="B25" s="34" t="s">
        <v>40</v>
      </c>
    </row>
    <row r="26" ht="24.75" customHeight="1">
      <c r="B26" s="34" t="s">
        <v>41</v>
      </c>
    </row>
  </sheetData>
  <sheetProtection/>
  <mergeCells count="5">
    <mergeCell ref="A18:A19"/>
    <mergeCell ref="A20:B20"/>
    <mergeCell ref="C22:D22"/>
    <mergeCell ref="A15:A17"/>
    <mergeCell ref="B12:E12"/>
  </mergeCells>
  <printOptions/>
  <pageMargins left="0.7480314960629921" right="0.7480314960629921" top="0.984251968503937" bottom="0.984251968503937" header="0.5118110236220472" footer="0.511811023622047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</dc:creator>
  <cp:keywords/>
  <dc:description/>
  <cp:lastModifiedBy>toyoharu</cp:lastModifiedBy>
  <cp:lastPrinted>2016-04-27T04:31:58Z</cp:lastPrinted>
  <dcterms:created xsi:type="dcterms:W3CDTF">2004-10-15T01:42:55Z</dcterms:created>
  <dcterms:modified xsi:type="dcterms:W3CDTF">2016-05-21T07:08:14Z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-1244060118</vt:i4>
  </property>
  <property fmtid="{D5CDD505-2E9C-101B-9397-08002B2CF9AE}" pid="3" name="_EmailSubject">
    <vt:lpwstr>クラブ登録の御案内</vt:lpwstr>
  </property>
  <property fmtid="{D5CDD505-2E9C-101B-9397-08002B2CF9AE}" pid="4" name="_AuthorEmail">
    <vt:lpwstr>kana@sky.ucatv.ne.jp</vt:lpwstr>
  </property>
  <property fmtid="{D5CDD505-2E9C-101B-9397-08002B2CF9AE}" pid="5" name="_AuthorEmailDisplayName">
    <vt:lpwstr>kana</vt:lpwstr>
  </property>
  <property fmtid="{D5CDD505-2E9C-101B-9397-08002B2CF9AE}" pid="6" name="_ReviewingToolsShownOnce">
    <vt:lpwstr/>
  </property>
</Properties>
</file>